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<sst xmlns="http://schemas.openxmlformats.org/spreadsheetml/2006/main" count="38" uniqueCount="37">
  <si>
    <t>附件9</t>
  </si>
  <si>
    <t>石楼县2021年库存项目汇总表</t>
  </si>
  <si>
    <t>单位：万元</t>
  </si>
  <si>
    <t>序号</t>
  </si>
  <si>
    <t>乡镇</t>
  </si>
  <si>
    <t>项目数</t>
  </si>
  <si>
    <t>总投资</t>
  </si>
  <si>
    <t>其中</t>
  </si>
  <si>
    <t>其中县级匹配资金</t>
  </si>
  <si>
    <t>备注</t>
  </si>
  <si>
    <t>整合金额</t>
  </si>
  <si>
    <t>自筹资金</t>
  </si>
  <si>
    <t>其他资金</t>
  </si>
  <si>
    <t>资金</t>
  </si>
  <si>
    <t>灵泉镇</t>
  </si>
  <si>
    <t>罗村镇</t>
  </si>
  <si>
    <t>义牒镇</t>
  </si>
  <si>
    <t>小蒜镇</t>
  </si>
  <si>
    <t>辛关镇</t>
  </si>
  <si>
    <t>龙交乡</t>
  </si>
  <si>
    <t>和合乡</t>
  </si>
  <si>
    <t>裴沟乡</t>
  </si>
  <si>
    <t>曹家垣乡</t>
  </si>
  <si>
    <t>乡镇小计</t>
  </si>
  <si>
    <t>新农办</t>
  </si>
  <si>
    <t>畜牧中心</t>
  </si>
  <si>
    <t>乡村振兴局</t>
  </si>
  <si>
    <t>农投公司</t>
  </si>
  <si>
    <t>光伏公司</t>
  </si>
  <si>
    <t>供销社</t>
  </si>
  <si>
    <t>交运局</t>
  </si>
  <si>
    <t>林业局</t>
  </si>
  <si>
    <t>农业农村局</t>
  </si>
  <si>
    <t>移民中心</t>
  </si>
  <si>
    <t>以工代赈</t>
  </si>
  <si>
    <t>县直小计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</si>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</sst>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0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b/>
      <sz val="10"/>
      <color indexed="8"/>
      <name val="仿宋"/>
      <charset val="134"/>
    </font>
    <font>
      <sz val="10"/>
      <color rgb="FFFF0000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A2" sqref="A2:J2"/>
    </sheetView>
  </sheetViews>
  <sheetFormatPr defaultColWidth="9" defaultRowHeight="13.5"/>
  <cols>
    <col min="1" max="1" width="12.875" style="1" customWidth="1"/>
    <col min="2" max="2" width="15.125" style="1" customWidth="1"/>
    <col min="3" max="3" width="9.125" style="1" customWidth="1"/>
    <col min="4" max="4" width="17.75" style="1" customWidth="1"/>
    <col min="5" max="5" width="17.5" style="1" customWidth="1"/>
    <col min="6" max="6" width="8" style="3" customWidth="1"/>
    <col min="7" max="7" width="7.5" style="1" customWidth="1"/>
    <col min="8" max="8" width="13.125" style="1" customWidth="1"/>
    <col min="9" max="9" width="16.125" style="1" customWidth="1"/>
    <col min="10" max="10" width="13.25" style="1" customWidth="1"/>
    <col min="11" max="16384" width="9" style="1"/>
  </cols>
  <sheetData>
    <row r="1" ht="20.25" spans="1:1">
      <c r="A1" s="4" t="s">
        <v>0</v>
      </c>
    </row>
    <row r="2" s="1" customFormat="1" ht="33" customHeight="1" spans="1:10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</row>
    <row r="3" s="1" customFormat="1" ht="19" customHeight="1" spans="1:10">
      <c r="A3" s="7"/>
      <c r="B3" s="7"/>
      <c r="C3" s="7"/>
      <c r="D3" s="7"/>
      <c r="E3" s="7"/>
      <c r="F3" s="8"/>
      <c r="G3" s="7"/>
      <c r="H3" s="9" t="s">
        <v>2</v>
      </c>
      <c r="I3" s="9"/>
      <c r="J3" s="9"/>
    </row>
    <row r="4" s="1" customFormat="1" ht="19" customHeight="1" spans="1:10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4"/>
      <c r="H4" s="15" t="s">
        <v>8</v>
      </c>
      <c r="I4" s="29"/>
      <c r="J4" s="11" t="s">
        <v>9</v>
      </c>
    </row>
    <row r="5" s="1" customFormat="1" ht="30" customHeight="1" spans="1:10">
      <c r="A5" s="16"/>
      <c r="B5" s="16"/>
      <c r="C5" s="17"/>
      <c r="D5" s="17"/>
      <c r="E5" s="18" t="s">
        <v>10</v>
      </c>
      <c r="F5" s="19" t="s">
        <v>11</v>
      </c>
      <c r="G5" s="18" t="s">
        <v>12</v>
      </c>
      <c r="H5" s="19" t="s">
        <v>5</v>
      </c>
      <c r="I5" s="18" t="s">
        <v>13</v>
      </c>
      <c r="J5" s="17"/>
    </row>
    <row r="6" s="1" customFormat="1" ht="15" customHeight="1" spans="1:10">
      <c r="A6" s="20">
        <v>1</v>
      </c>
      <c r="B6" s="20" t="s">
        <v>14</v>
      </c>
      <c r="C6" s="21">
        <v>13</v>
      </c>
      <c r="D6" s="21">
        <f>E6+F6+G6</f>
        <v>1078.633395</v>
      </c>
      <c r="E6" s="20">
        <v>1078.633395</v>
      </c>
      <c r="F6" s="22"/>
      <c r="G6" s="20"/>
      <c r="H6" s="20">
        <v>4</v>
      </c>
      <c r="I6" s="20">
        <v>106.633395</v>
      </c>
      <c r="J6" s="20"/>
    </row>
    <row r="7" s="1" customFormat="1" ht="15" customHeight="1" spans="1:10">
      <c r="A7" s="20">
        <v>2</v>
      </c>
      <c r="B7" s="20" t="s">
        <v>15</v>
      </c>
      <c r="C7" s="22">
        <v>11</v>
      </c>
      <c r="D7" s="21">
        <f t="shared" ref="D7:D26" si="0">E7+F7+G7</f>
        <v>924.8</v>
      </c>
      <c r="E7" s="20">
        <v>914.8</v>
      </c>
      <c r="F7" s="22"/>
      <c r="G7" s="20">
        <v>10</v>
      </c>
      <c r="H7" s="20">
        <v>3</v>
      </c>
      <c r="I7" s="20">
        <v>93.5</v>
      </c>
      <c r="J7" s="20"/>
    </row>
    <row r="8" s="1" customFormat="1" ht="15" customHeight="1" spans="1:10">
      <c r="A8" s="20">
        <v>3</v>
      </c>
      <c r="B8" s="20" t="s">
        <v>16</v>
      </c>
      <c r="C8" s="23">
        <v>3</v>
      </c>
      <c r="D8" s="21">
        <f t="shared" si="0"/>
        <v>440</v>
      </c>
      <c r="E8" s="20">
        <v>440</v>
      </c>
      <c r="F8" s="22"/>
      <c r="G8" s="20"/>
      <c r="H8" s="20">
        <v>1</v>
      </c>
      <c r="I8" s="20">
        <v>100</v>
      </c>
      <c r="J8" s="20"/>
    </row>
    <row r="9" s="1" customFormat="1" ht="15" customHeight="1" spans="1:10">
      <c r="A9" s="20">
        <v>4</v>
      </c>
      <c r="B9" s="20" t="s">
        <v>17</v>
      </c>
      <c r="C9" s="23">
        <v>9</v>
      </c>
      <c r="D9" s="21">
        <f t="shared" si="0"/>
        <v>853</v>
      </c>
      <c r="E9" s="20">
        <v>853</v>
      </c>
      <c r="F9" s="22"/>
      <c r="G9" s="20"/>
      <c r="H9" s="20">
        <v>2</v>
      </c>
      <c r="I9" s="20">
        <v>35</v>
      </c>
      <c r="J9" s="30"/>
    </row>
    <row r="10" s="1" customFormat="1" ht="15" customHeight="1" spans="1:10">
      <c r="A10" s="20">
        <v>5</v>
      </c>
      <c r="B10" s="20" t="s">
        <v>18</v>
      </c>
      <c r="C10" s="23">
        <v>7</v>
      </c>
      <c r="D10" s="21">
        <f t="shared" si="0"/>
        <v>645</v>
      </c>
      <c r="E10" s="20">
        <v>645</v>
      </c>
      <c r="F10" s="22"/>
      <c r="G10" s="20"/>
      <c r="H10" s="20"/>
      <c r="I10" s="20"/>
      <c r="J10" s="20"/>
    </row>
    <row r="11" s="1" customFormat="1" ht="15" customHeight="1" spans="1:10">
      <c r="A11" s="20">
        <v>6</v>
      </c>
      <c r="B11" s="20" t="s">
        <v>19</v>
      </c>
      <c r="C11" s="23">
        <v>14</v>
      </c>
      <c r="D11" s="21">
        <f t="shared" si="0"/>
        <v>3948</v>
      </c>
      <c r="E11" s="21">
        <v>3948</v>
      </c>
      <c r="F11" s="22"/>
      <c r="G11" s="20"/>
      <c r="H11" s="20">
        <v>4</v>
      </c>
      <c r="I11" s="20">
        <v>839.866605</v>
      </c>
      <c r="J11" s="20"/>
    </row>
    <row r="12" s="1" customFormat="1" ht="15" customHeight="1" spans="1:10">
      <c r="A12" s="20">
        <v>7</v>
      </c>
      <c r="B12" s="20" t="s">
        <v>20</v>
      </c>
      <c r="C12" s="23">
        <v>8</v>
      </c>
      <c r="D12" s="21">
        <f t="shared" si="0"/>
        <v>474.7</v>
      </c>
      <c r="E12" s="20">
        <v>454.7</v>
      </c>
      <c r="F12" s="22">
        <v>20</v>
      </c>
      <c r="G12" s="20"/>
      <c r="H12" s="20">
        <v>2</v>
      </c>
      <c r="I12" s="20">
        <v>75</v>
      </c>
      <c r="J12" s="20"/>
    </row>
    <row r="13" s="1" customFormat="1" ht="15" customHeight="1" spans="1:10">
      <c r="A13" s="20">
        <v>8</v>
      </c>
      <c r="B13" s="20" t="s">
        <v>21</v>
      </c>
      <c r="C13" s="23">
        <v>5</v>
      </c>
      <c r="D13" s="21">
        <f t="shared" si="0"/>
        <v>412.7</v>
      </c>
      <c r="E13" s="20">
        <v>412.7</v>
      </c>
      <c r="F13" s="22"/>
      <c r="G13" s="20"/>
      <c r="H13" s="20"/>
      <c r="I13" s="20"/>
      <c r="J13" s="20"/>
    </row>
    <row r="14" s="1" customFormat="1" ht="15" customHeight="1" spans="1:10">
      <c r="A14" s="20">
        <v>9</v>
      </c>
      <c r="B14" s="20" t="s">
        <v>22</v>
      </c>
      <c r="C14" s="23">
        <v>4</v>
      </c>
      <c r="D14" s="21">
        <f t="shared" si="0"/>
        <v>598</v>
      </c>
      <c r="E14" s="20">
        <v>598</v>
      </c>
      <c r="F14" s="22"/>
      <c r="G14" s="20"/>
      <c r="H14" s="20"/>
      <c r="I14" s="20"/>
      <c r="J14" s="20"/>
    </row>
    <row r="15" s="2" customFormat="1" ht="15" customHeight="1" spans="1:10">
      <c r="A15" s="24" t="s">
        <v>23</v>
      </c>
      <c r="B15" s="24"/>
      <c r="C15" s="25">
        <v>74</v>
      </c>
      <c r="D15" s="26">
        <f t="shared" ref="D15:I15" si="1">SUM(D6:D14)</f>
        <v>9374.833395</v>
      </c>
      <c r="E15" s="26">
        <f t="shared" si="1"/>
        <v>9344.833395</v>
      </c>
      <c r="F15" s="26">
        <f t="shared" si="1"/>
        <v>20</v>
      </c>
      <c r="G15" s="26">
        <f t="shared" si="1"/>
        <v>10</v>
      </c>
      <c r="H15" s="26">
        <f t="shared" si="1"/>
        <v>16</v>
      </c>
      <c r="I15" s="26">
        <f t="shared" si="1"/>
        <v>1250</v>
      </c>
      <c r="J15" s="24"/>
    </row>
    <row r="16" s="1" customFormat="1" ht="15" customHeight="1" spans="1:10">
      <c r="A16" s="20">
        <v>10</v>
      </c>
      <c r="B16" s="22" t="s">
        <v>24</v>
      </c>
      <c r="C16" s="23">
        <v>1</v>
      </c>
      <c r="D16" s="21">
        <f t="shared" si="0"/>
        <v>208</v>
      </c>
      <c r="E16" s="20">
        <v>208</v>
      </c>
      <c r="F16" s="22"/>
      <c r="G16" s="20"/>
      <c r="H16" s="20"/>
      <c r="I16" s="20"/>
      <c r="J16" s="20"/>
    </row>
    <row r="17" s="1" customFormat="1" ht="15" customHeight="1" spans="1:10">
      <c r="A17" s="20">
        <v>11</v>
      </c>
      <c r="B17" s="22" t="s">
        <v>25</v>
      </c>
      <c r="C17" s="23">
        <v>0</v>
      </c>
      <c r="D17" s="21">
        <f t="shared" si="0"/>
        <v>0</v>
      </c>
      <c r="E17" s="20">
        <v>0</v>
      </c>
      <c r="F17" s="22"/>
      <c r="G17" s="20"/>
      <c r="H17" s="20"/>
      <c r="I17" s="20"/>
      <c r="J17" s="20"/>
    </row>
    <row r="18" s="1" customFormat="1" ht="15" customHeight="1" spans="1:10">
      <c r="A18" s="20">
        <v>12</v>
      </c>
      <c r="B18" s="22" t="s">
        <v>26</v>
      </c>
      <c r="C18" s="23">
        <v>5</v>
      </c>
      <c r="D18" s="21">
        <f t="shared" si="0"/>
        <v>9724</v>
      </c>
      <c r="E18" s="20">
        <v>9724</v>
      </c>
      <c r="F18" s="22"/>
      <c r="G18" s="20"/>
      <c r="H18" s="20">
        <v>1</v>
      </c>
      <c r="I18" s="20">
        <v>3000</v>
      </c>
      <c r="J18" s="20"/>
    </row>
    <row r="19" s="1" customFormat="1" ht="15" customHeight="1" spans="1:10">
      <c r="A19" s="20">
        <v>13</v>
      </c>
      <c r="B19" s="22" t="s">
        <v>27</v>
      </c>
      <c r="C19" s="22">
        <v>1</v>
      </c>
      <c r="D19" s="21">
        <f t="shared" si="0"/>
        <v>560</v>
      </c>
      <c r="E19" s="20">
        <v>560</v>
      </c>
      <c r="F19" s="22"/>
      <c r="G19" s="20"/>
      <c r="H19" s="20"/>
      <c r="I19" s="20"/>
      <c r="J19" s="20"/>
    </row>
    <row r="20" s="1" customFormat="1" ht="15" customHeight="1" spans="1:10">
      <c r="A20" s="20">
        <v>14</v>
      </c>
      <c r="B20" s="22" t="s">
        <v>28</v>
      </c>
      <c r="C20" s="23">
        <v>5</v>
      </c>
      <c r="D20" s="21">
        <f t="shared" si="0"/>
        <v>1304.6376</v>
      </c>
      <c r="E20" s="20">
        <v>1304.6376</v>
      </c>
      <c r="F20" s="22"/>
      <c r="G20" s="20"/>
      <c r="H20" s="20"/>
      <c r="I20" s="20"/>
      <c r="J20" s="20"/>
    </row>
    <row r="21" s="1" customFormat="1" ht="15" customHeight="1" spans="1:10">
      <c r="A21" s="20">
        <v>15</v>
      </c>
      <c r="B21" s="22" t="s">
        <v>29</v>
      </c>
      <c r="C21" s="23">
        <v>1</v>
      </c>
      <c r="D21" s="21">
        <f t="shared" si="0"/>
        <v>120</v>
      </c>
      <c r="E21" s="20">
        <v>90</v>
      </c>
      <c r="F21" s="22">
        <v>30</v>
      </c>
      <c r="G21" s="20"/>
      <c r="H21" s="20"/>
      <c r="I21" s="20"/>
      <c r="J21" s="20"/>
    </row>
    <row r="22" s="1" customFormat="1" ht="15" customHeight="1" spans="1:10">
      <c r="A22" s="20">
        <v>16</v>
      </c>
      <c r="B22" s="22" t="s">
        <v>30</v>
      </c>
      <c r="C22" s="23">
        <v>2</v>
      </c>
      <c r="D22" s="21">
        <f t="shared" si="0"/>
        <v>138.4506</v>
      </c>
      <c r="E22" s="20">
        <v>138.4506</v>
      </c>
      <c r="F22" s="22"/>
      <c r="G22" s="20"/>
      <c r="H22" s="20"/>
      <c r="I22" s="20"/>
      <c r="J22" s="20"/>
    </row>
    <row r="23" s="1" customFormat="1" ht="15" customHeight="1" spans="1:10">
      <c r="A23" s="20">
        <v>17</v>
      </c>
      <c r="B23" s="22" t="s">
        <v>31</v>
      </c>
      <c r="C23" s="23">
        <v>2</v>
      </c>
      <c r="D23" s="21">
        <f t="shared" si="0"/>
        <v>4028.4</v>
      </c>
      <c r="E23" s="20">
        <v>4028.4</v>
      </c>
      <c r="F23" s="22"/>
      <c r="G23" s="20"/>
      <c r="H23" s="20"/>
      <c r="I23" s="20"/>
      <c r="J23" s="20"/>
    </row>
    <row r="24" s="1" customFormat="1" ht="15" customHeight="1" spans="1:10">
      <c r="A24" s="20">
        <v>18</v>
      </c>
      <c r="B24" s="22" t="s">
        <v>32</v>
      </c>
      <c r="C24" s="23">
        <v>3</v>
      </c>
      <c r="D24" s="21">
        <f t="shared" si="0"/>
        <v>3800</v>
      </c>
      <c r="E24" s="20">
        <v>3800</v>
      </c>
      <c r="F24" s="22"/>
      <c r="G24" s="20"/>
      <c r="H24" s="20"/>
      <c r="I24" s="20"/>
      <c r="J24" s="20"/>
    </row>
    <row r="25" s="1" customFormat="1" ht="15" customHeight="1" spans="1:10">
      <c r="A25" s="20">
        <v>19</v>
      </c>
      <c r="B25" s="22" t="s">
        <v>33</v>
      </c>
      <c r="C25" s="23">
        <v>5</v>
      </c>
      <c r="D25" s="21">
        <f t="shared" si="0"/>
        <v>704.91</v>
      </c>
      <c r="E25" s="20">
        <v>704.91</v>
      </c>
      <c r="F25" s="22"/>
      <c r="G25" s="20"/>
      <c r="H25" s="20"/>
      <c r="I25" s="20"/>
      <c r="J25" s="20"/>
    </row>
    <row r="26" s="1" customFormat="1" ht="15" customHeight="1" spans="1:10">
      <c r="A26" s="20">
        <v>20</v>
      </c>
      <c r="B26" s="22" t="s">
        <v>34</v>
      </c>
      <c r="C26" s="23">
        <v>1</v>
      </c>
      <c r="D26" s="21">
        <f t="shared" si="0"/>
        <v>200</v>
      </c>
      <c r="E26" s="20">
        <v>200</v>
      </c>
      <c r="F26" s="22"/>
      <c r="G26" s="20"/>
      <c r="H26" s="20"/>
      <c r="I26" s="20"/>
      <c r="J26" s="20"/>
    </row>
    <row r="27" s="2" customFormat="1" ht="15" customHeight="1" spans="1:10">
      <c r="A27" s="24" t="s">
        <v>35</v>
      </c>
      <c r="B27" s="24"/>
      <c r="C27" s="24">
        <v>26</v>
      </c>
      <c r="D27" s="27">
        <f>SUM(D16:D26)</f>
        <v>20788.3982</v>
      </c>
      <c r="E27" s="27">
        <f>SUM(E16:E26)</f>
        <v>20758.3982</v>
      </c>
      <c r="F27" s="24">
        <f>SUM(F16:F26)</f>
        <v>30</v>
      </c>
      <c r="G27" s="24"/>
      <c r="H27" s="24">
        <f>SUM(H16:H26)</f>
        <v>1</v>
      </c>
      <c r="I27" s="24">
        <f>SUM(I16:I26)</f>
        <v>3000</v>
      </c>
      <c r="J27" s="24"/>
    </row>
    <row r="28" s="2" customFormat="1" ht="15" customHeight="1" spans="1:10">
      <c r="A28" s="24" t="s">
        <v>36</v>
      </c>
      <c r="B28" s="24"/>
      <c r="C28" s="24">
        <f>C15+C27</f>
        <v>100</v>
      </c>
      <c r="D28" s="28">
        <f t="shared" ref="D28:I28" si="2">D15+D27</f>
        <v>30163.231595</v>
      </c>
      <c r="E28" s="28">
        <f t="shared" si="2"/>
        <v>30103.231595</v>
      </c>
      <c r="F28" s="24">
        <f t="shared" si="2"/>
        <v>50</v>
      </c>
      <c r="G28" s="24">
        <f t="shared" si="2"/>
        <v>10</v>
      </c>
      <c r="H28" s="24">
        <f t="shared" si="2"/>
        <v>17</v>
      </c>
      <c r="I28" s="24">
        <f t="shared" si="2"/>
        <v>4250</v>
      </c>
      <c r="J28" s="24"/>
    </row>
  </sheetData>
  <mergeCells count="9">
    <mergeCell ref="A2:J2"/>
    <mergeCell ref="H3:J3"/>
    <mergeCell ref="E4:G4"/>
    <mergeCell ref="H4:I4"/>
    <mergeCell ref="A4:A5"/>
    <mergeCell ref="B4:B5"/>
    <mergeCell ref="C4:C5"/>
    <mergeCell ref="D4:D5"/>
    <mergeCell ref="J4:J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A晓军文印  时光</cp:lastModifiedBy>
  <dcterms:created xsi:type="dcterms:W3CDTF">2020-12-12T11:52:00Z</dcterms:created>
  <dcterms:modified xsi:type="dcterms:W3CDTF">2021-06-24T04:34:09Z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C40E0070F4224CEABE7B0CBF5443291F</vt:lpwstr>
  </property>
</Properties>
</file>