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drawings/drawing1.xml" ContentType="application/vnd.openxmlformats-officedocument.drawing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删除项目表" sheetId="3" r:id="rId1"/>
  </sheets>
  <definedNames>
    <definedName name="_xlnm._FilterDatabase" localSheetId="0" hidden="1">删除项目表!$A$5:$AG$109</definedName>
    <definedName name="_xlnm.Print_Titles" localSheetId="0">删除项目表!$1:$5</definedName>
  </definedNames>
  <calcPr calcId="144525"/>
</workbook>
</file>

<file path=xl/sharedStrings.xml><?xml version="1.0" encoding="utf-8"?>
<sst xmlns="http://schemas.openxmlformats.org/spreadsheetml/2006/main" count="2002" uniqueCount="826">
  <si>
    <t>附件6</t>
  </si>
  <si>
    <t>石楼县2021年统筹整合使用财政涉农资金删除入库项目表</t>
  </si>
  <si>
    <t>单位：万元、人</t>
  </si>
  <si>
    <t>序号</t>
  </si>
  <si>
    <t>基本情况</t>
  </si>
  <si>
    <t>投资</t>
  </si>
  <si>
    <t>项目
补助
标准</t>
  </si>
  <si>
    <t>扶持对象</t>
  </si>
  <si>
    <t>预计贫困户增收</t>
  </si>
  <si>
    <t>绩效目标申报 （简述，并另附）</t>
  </si>
  <si>
    <t>群众参与和带贫减贫机制</t>
  </si>
  <si>
    <t>项目行业部门</t>
  </si>
  <si>
    <t>项目主管单位</t>
  </si>
  <si>
    <t>项目实施单位</t>
  </si>
  <si>
    <t>项目进展情况</t>
  </si>
  <si>
    <t>资金到位情况</t>
  </si>
  <si>
    <t>实施年度</t>
  </si>
  <si>
    <t>完结年度</t>
  </si>
  <si>
    <t>项目状态</t>
  </si>
  <si>
    <t>备注</t>
  </si>
  <si>
    <t>项目名称</t>
  </si>
  <si>
    <t>项目编号</t>
  </si>
  <si>
    <t>建设性质</t>
  </si>
  <si>
    <t>项目类型</t>
  </si>
  <si>
    <t>项目子类型</t>
  </si>
  <si>
    <t>建设地址</t>
  </si>
  <si>
    <t>建设内容描述</t>
  </si>
  <si>
    <t>单位</t>
  </si>
  <si>
    <t>建设
规模</t>
  </si>
  <si>
    <t>建设周期</t>
  </si>
  <si>
    <t>总投资</t>
  </si>
  <si>
    <t>整合资金</t>
  </si>
  <si>
    <t>自筹
资金</t>
  </si>
  <si>
    <t>其他
资金</t>
  </si>
  <si>
    <t>总人数</t>
  </si>
  <si>
    <t>其中建档立卡贫困户人数</t>
  </si>
  <si>
    <t>单位名称</t>
  </si>
  <si>
    <t>负责人</t>
  </si>
  <si>
    <t>2021年石楼县灵泉镇关头村牛场建设项目</t>
  </si>
  <si>
    <t>5100000948807994</t>
  </si>
  <si>
    <t>新建</t>
  </si>
  <si>
    <t>产业项目</t>
  </si>
  <si>
    <t>种植养殖加工服务</t>
  </si>
  <si>
    <t>关头</t>
  </si>
  <si>
    <t>新建可存栏200头牛场一座、水电配套设施、下土方</t>
  </si>
  <si>
    <t>座</t>
  </si>
  <si>
    <t>3月</t>
  </si>
  <si>
    <t>160万元/座</t>
  </si>
  <si>
    <t>新建关头村牛场养殖项目，建设可存栏200头的养牛场一座，并建设配套设施，受益贫困户45户110人以上。</t>
  </si>
  <si>
    <t>经过村委会议申报，建设村集体养牛场项目，壮大集体经济的同时为贫困户带来增收。预计带动贫困户45户，非贫困户5户。</t>
  </si>
  <si>
    <t>畜牧中心</t>
  </si>
  <si>
    <t>张瑞平</t>
  </si>
  <si>
    <t>灵泉镇</t>
  </si>
  <si>
    <t>陈彦林</t>
  </si>
  <si>
    <t>关头村委</t>
  </si>
  <si>
    <t>王毛伟</t>
  </si>
  <si>
    <t>2021.6.1</t>
  </si>
  <si>
    <t>2021.9.1</t>
  </si>
  <si>
    <t>删除</t>
  </si>
  <si>
    <t>2021年石楼县灵泉镇马村牛场附属设施建设项目</t>
  </si>
  <si>
    <t>5100000948819235</t>
  </si>
  <si>
    <t>续建</t>
  </si>
  <si>
    <t>马村</t>
  </si>
  <si>
    <t>打井1口，铺设管道200米、水泵</t>
  </si>
  <si>
    <t>处</t>
  </si>
  <si>
    <t>1月</t>
  </si>
  <si>
    <t>10万元/处</t>
  </si>
  <si>
    <t>续建马村牛场养殖项目，总投资10万元，建设配套设施，受益贫困户12户37人以上。</t>
  </si>
  <si>
    <t>经过村委会议申报，建设村集体养牛场项目，壮大集体经济的同时为贫困户带来增收。预计带动贫困户12户。</t>
  </si>
  <si>
    <t>马村村委</t>
  </si>
  <si>
    <t>文三平</t>
  </si>
  <si>
    <t>2021.3.1</t>
  </si>
  <si>
    <t>2021.4.1</t>
  </si>
  <si>
    <t>2021年石楼县灵泉镇车家坡村过水桥建设项目</t>
  </si>
  <si>
    <t>5100000948846414</t>
  </si>
  <si>
    <t>村基础设施</t>
  </si>
  <si>
    <t>产业路</t>
  </si>
  <si>
    <t>车家坡</t>
  </si>
  <si>
    <t>新建1座过水桥</t>
  </si>
  <si>
    <t>8万元/座</t>
  </si>
  <si>
    <t>车家坡村新建1座过水桥，总投资8万元，惠及农户13户，38人以上，其中建档立卡户6户14人，便于村民出行、耕种、秋收等。</t>
  </si>
  <si>
    <t>经过村委申报。通过新建过水桥，改善38余人日常出行条件，其中贫困户14人，大幅度提升农业生产效益，降低农产品运输成本。</t>
  </si>
  <si>
    <t>交运局</t>
  </si>
  <si>
    <t>宁候保</t>
  </si>
  <si>
    <t>车家坡村委</t>
  </si>
  <si>
    <t>张国雄</t>
  </si>
  <si>
    <t>2021.5.1</t>
  </si>
  <si>
    <t>2021年石楼县灵泉镇营房村过水桥建设项目</t>
  </si>
  <si>
    <t>5100000948855609</t>
  </si>
  <si>
    <t>营房</t>
  </si>
  <si>
    <t>新建过水桥1座</t>
  </si>
  <si>
    <t>10万元/座</t>
  </si>
  <si>
    <t>营房村新建过水桥改善基础设施，总投资10万元，涉及受益农户73户212人以上，其中建档立卡贫困户23户52人人。改善农村人居环境，提升群众生活的幸福感，保障群众安全出行需求。</t>
  </si>
  <si>
    <t>经过村委申报。通过新建过水桥，改善210余人日常出行条件，其中贫困户52人，大幅度提升农业生产效益，降低农产品运输成本。</t>
  </si>
  <si>
    <t>营房村委</t>
  </si>
  <si>
    <t>薛喜平</t>
  </si>
  <si>
    <t>2021年石楼县灵泉镇岔沟村委南头村道路硬化项目</t>
  </si>
  <si>
    <t>5100000948859857</t>
  </si>
  <si>
    <t>通村、组硬化路及护栏</t>
  </si>
  <si>
    <t>岔沟</t>
  </si>
  <si>
    <t>硬化通村道路1公里、宽度3.5米、厚度15公分</t>
  </si>
  <si>
    <t>公里</t>
  </si>
  <si>
    <t>25万元/公里</t>
  </si>
  <si>
    <t>岔沟南头村道路硬化改善基础设施，总投资25万元，涉及受益农户110户421人以上，其中建档立卡贫困户21户35人。改善农村人居环境，提升群众生活的幸福感，保障群众安全出行需求。</t>
  </si>
  <si>
    <t>经过村委申报。通过硬化道路，改善420余人日常出行条件，其中贫困户35人，大幅度提升农业生产效益，降低农产品运输成本。</t>
  </si>
  <si>
    <t>岔沟村委</t>
  </si>
  <si>
    <t>郑世平</t>
  </si>
  <si>
    <t>2021年石楼县灵泉镇殿底峪村田间路硬化项目</t>
  </si>
  <si>
    <t>5100000948865489</t>
  </si>
  <si>
    <t>殿底峪</t>
  </si>
  <si>
    <t>硬化田间路1.2公里、宽度3.5米、厚度15公分</t>
  </si>
  <si>
    <t>20万元/公里</t>
  </si>
  <si>
    <t>殿底峪村硬化田间路改善基础设施，总投资24万元，涉及受益农户102户285人以上，其中建档立卡贫困户32户97人人。改善农村人居环境，提升群众生活的幸福感，保障群众安全出行需求。</t>
  </si>
  <si>
    <t>经过村委申报。通过硬化道路，改善280余人日常出行条件，其中贫困户97人，大幅度提升农业生产效益，降低农产品运输成本。</t>
  </si>
  <si>
    <t>贾家沟村委</t>
  </si>
  <si>
    <t>弓海林</t>
  </si>
  <si>
    <t>2021年石楼县灵泉镇南沟村过水桥加固加宽及道路硬化项目</t>
  </si>
  <si>
    <t>5100000948866864</t>
  </si>
  <si>
    <t>南沟</t>
  </si>
  <si>
    <t>过水桥加宽1米、加高1.5米、硬化道路220米宽3米，宽度15公分</t>
  </si>
  <si>
    <t>12万元/座</t>
  </si>
  <si>
    <t>南沟村过水桥加宽加高，改善基础设施，总投资12万元，涉及受益农户80户215人以上，其中建档立卡贫困户26户82人。改善农村人居环境，提升群众生活的幸福感，保障群众安全出行需求。</t>
  </si>
  <si>
    <t>经过村委申报。通过加宽加高过水桥并硬化道路，改善210余人日常出行条件，其中贫困户82人，大幅度提升农业生产效益，降低农产品运输成本。</t>
  </si>
  <si>
    <t>南沟村委</t>
  </si>
  <si>
    <t>刘红平</t>
  </si>
  <si>
    <t>2021年石楼县灵泉镇刘家塔村新建过水桥项目</t>
  </si>
  <si>
    <t>5100000948867928</t>
  </si>
  <si>
    <t>刘家塔</t>
  </si>
  <si>
    <t>7.5万元/座</t>
  </si>
  <si>
    <t>刘家塔新建过水桥1座，改善基础设施，总投资7.5万元，涉及受益农户81户200人以上，其中建档立卡贫困户32户81人。改善农村人居环境，提升群众生活的幸福感，保障群众安全出行需求。</t>
  </si>
  <si>
    <t>经过村委申报，通过新建过水桥，改善2200余人日常出行条件，其中贫困户81人，大幅度提升农业生产效益，降低农产品运输成本。</t>
  </si>
  <si>
    <t>刘家塔村委</t>
  </si>
  <si>
    <t>贺平则</t>
  </si>
  <si>
    <t>2021年石楼县灵泉镇刘家塔村田间路硬化项目</t>
  </si>
  <si>
    <t>5100000948868727</t>
  </si>
  <si>
    <t>硬化田间路90米、宽度2.5米、厚度10公分、石楞10米</t>
  </si>
  <si>
    <t>50万元/公里</t>
  </si>
  <si>
    <t>刘家塔村硬化田间路改善基础设施，总投资4.5万元，涉及受益农户75户182人以上，其中建档立卡贫困户14户41人人。改善农村人居环境，提升群众生活的幸福感，保障群众安全出行需求。</t>
  </si>
  <si>
    <t>经过村委申报。通过硬化道路，改善180余人日常出行条件，其中贫困户41人，大幅度提升农业生产效益，降低农产品运输成本。</t>
  </si>
  <si>
    <t>2021年石楼县灵泉镇谭庄道路硬化项目</t>
  </si>
  <si>
    <t>5100000948869667</t>
  </si>
  <si>
    <t>谭庄村</t>
  </si>
  <si>
    <t>硬化道路1公里、宽度3.5米、厚度18公分</t>
  </si>
  <si>
    <t>12万元/公里</t>
  </si>
  <si>
    <t>谭庄村硬化道路改善基础设施，总投资7万元，涉及受益农户245户675人以上，其中建档立卡贫困户71户165人。改善农村人居环境，提升群众生活的幸福感，保障群众安全出行需求。</t>
  </si>
  <si>
    <t>经过村委申报。通过硬化道路，改善240余人日常出行条件，其中贫困户165人，大幅度提升农业生产效益，降低农产品运输成本。</t>
  </si>
  <si>
    <t>谭庄村委</t>
  </si>
  <si>
    <t>张瑞雄</t>
  </si>
  <si>
    <t>2021年石楼县灵泉镇薛家垣村人畜饮水改造项目</t>
  </si>
  <si>
    <t>5100000948870678</t>
  </si>
  <si>
    <t>生活条件改善</t>
  </si>
  <si>
    <t>解决安全饮水</t>
  </si>
  <si>
    <t>薛家垣</t>
  </si>
  <si>
    <t>铺设进户管道2.5公里、硬化道路</t>
  </si>
  <si>
    <t>2月</t>
  </si>
  <si>
    <t>12万元/处</t>
  </si>
  <si>
    <t>解决70户203人的饮水安全，覆盖贫困人口35户116人人，改善群众生活条件</t>
  </si>
  <si>
    <t>群众参与工程建设，投劳部分选择贫困户中有劳动力的人员参加，增加贫困户劳务直接收入</t>
  </si>
  <si>
    <t>水利局</t>
  </si>
  <si>
    <t>刘林生</t>
  </si>
  <si>
    <t>薛家垣村委</t>
  </si>
  <si>
    <t>梁珍</t>
  </si>
  <si>
    <t>2021年石楼县灵泉镇高家坡村维修田间路项目</t>
  </si>
  <si>
    <t>5100000948871878</t>
  </si>
  <si>
    <t>高家坡</t>
  </si>
  <si>
    <t>维修、硬化田间路150米</t>
  </si>
  <si>
    <t>80万元/公里</t>
  </si>
  <si>
    <t>便利贫困户30户90人的出行方式，保障群众安全出行，解决群众因雨季河水淤泥带来的出行不便</t>
  </si>
  <si>
    <t>改善日常出行条件，降低群众时间成本，提高幸福指数</t>
  </si>
  <si>
    <t>高家坡村委</t>
  </si>
  <si>
    <t>冯毅</t>
  </si>
  <si>
    <t>2021年石楼县灵泉镇马村贺家沟田间路硬化项目</t>
  </si>
  <si>
    <t>5100000948872632</t>
  </si>
  <si>
    <t>硬化田间路2公里、2.5米宽、厚度12公分</t>
  </si>
  <si>
    <t>16万元/公里</t>
  </si>
  <si>
    <t>马村贺家沟硬化田间路改善基础设施，总投资32万元，涉及受益农户80户226人以上，其中建档立卡贫困户60户165人人。改善农村人居环境，提升群众生活的幸福感，保障群众安全出行需求。</t>
  </si>
  <si>
    <t>经过村委申报。通过硬化道路，改善220余人日常出行条件，其中贫困户165人，大幅度提升农业生产效益，降低农产品运输成本。</t>
  </si>
  <si>
    <t>2021年石楼县灵泉镇西卫西沟道路硬化项目</t>
  </si>
  <si>
    <t>5100000948873938</t>
  </si>
  <si>
    <t>西卫</t>
  </si>
  <si>
    <t>硬化田间路500米、3米宽、厚度18公分</t>
  </si>
  <si>
    <t>24万元/公里</t>
  </si>
  <si>
    <t>西卫村西沟硬化田间路改善基础设施，总投资12万元，涉及受益农户265户800人以上，其中建档立卡贫困户39户121人人。改善农村人居环境，提升群众生活的幸福感，保障群众安全出行需求。</t>
  </si>
  <si>
    <t>经过村委申报。通过硬化道路，改善800余人日常出行条件，其中贫困户121人，大幅度提升农业生产效益，降低农产品运输成本。</t>
  </si>
  <si>
    <t>西卫村委</t>
  </si>
  <si>
    <t>贾挨光</t>
  </si>
  <si>
    <t>2021年石楼县灵泉镇胡家峪采摘园小桥建设项目</t>
  </si>
  <si>
    <t>5100000948874793</t>
  </si>
  <si>
    <t>胡家峪</t>
  </si>
  <si>
    <t>新建小桥一座，长35米、宽3米、高4米</t>
  </si>
  <si>
    <t>胡家峪采摘园新建小桥1座，改善基础设施，总投资12万元，涉及受益农户35户102人以上，其中建档立卡贫困户15户45人。改善农村人居环境，提升群众生活的幸福感，保障群众安全出行需求。</t>
  </si>
  <si>
    <t>经过村委申报，通过新建采摘园小桥，改善100余人日常出行条件，其中贫困户45人，大幅度提升农业生产效益，降低农产品运输成本。</t>
  </si>
  <si>
    <t>胡家峪村委</t>
  </si>
  <si>
    <t>郑云平</t>
  </si>
  <si>
    <t>2021年石楼县灵泉镇胡家峪村高标准农田建设项目</t>
  </si>
  <si>
    <t>5100000948877697</t>
  </si>
  <si>
    <t>小型农田水利设施</t>
  </si>
  <si>
    <t>自流灌溉主管道1600米、支管道1200米、检查井20个</t>
  </si>
  <si>
    <t>60万元/处</t>
  </si>
  <si>
    <r>
      <rPr>
        <sz val="8"/>
        <color theme="1"/>
        <rFont val="仿宋"/>
        <charset val="134"/>
      </rPr>
      <t>胡家峪村新建农田灌溉项目，</t>
    </r>
    <r>
      <rPr>
        <sz val="8"/>
        <rFont val="仿宋"/>
        <charset val="134"/>
      </rPr>
      <t>可灌溉水浇地100亩</t>
    </r>
    <r>
      <rPr>
        <sz val="8"/>
        <color theme="1"/>
        <rFont val="仿宋"/>
        <charset val="134"/>
      </rPr>
      <t>，总投资60万元，涉及农户195户585人以上，其中建档立卡贫困户58户148人以上，方便村民浇水耕种。</t>
    </r>
  </si>
  <si>
    <t>经过村委会议申报。通过增加灌溉设备，可解决农户580余人的灌溉问题，其中贫困户148人。</t>
  </si>
  <si>
    <t>2021.4.10</t>
  </si>
  <si>
    <t>2021.5.10</t>
  </si>
  <si>
    <t>小计</t>
  </si>
  <si>
    <t>2021年石楼县罗村镇沙窑村蔬菜大棚建设项目</t>
  </si>
  <si>
    <t>5100000948878630</t>
  </si>
  <si>
    <t>沙窑</t>
  </si>
  <si>
    <t>流转并回填土地20亩，建设拱棚15座，配套相关设施设配和棚间道路，实现一年四季蔬果产出</t>
  </si>
  <si>
    <t>9月</t>
  </si>
  <si>
    <t>新建拱棚10座，巩固10户贫困户的脱贫成果。</t>
  </si>
  <si>
    <t>该项目由鑫鹏蔬菜种植专业合作社托管经营，面向全村贫困户承包种植。</t>
  </si>
  <si>
    <t>农业农村局</t>
  </si>
  <si>
    <t>刘保荣</t>
  </si>
  <si>
    <t>罗村镇</t>
  </si>
  <si>
    <t>高世元</t>
  </si>
  <si>
    <t>沙窑村委</t>
  </si>
  <si>
    <t>2021.10.30</t>
  </si>
  <si>
    <t>2021年石楼县罗村镇沙窑村蔬菜大棚道路硬化建设项目</t>
  </si>
  <si>
    <t>5100000948879314</t>
  </si>
  <si>
    <t>新建道路硬化1300平米</t>
  </si>
  <si>
    <t>㎡</t>
  </si>
  <si>
    <t>90元/㎡</t>
  </si>
  <si>
    <t>在拱棚基地硬化道路1300平米，方便群众种植</t>
  </si>
  <si>
    <t>2021年石楼县罗村镇泊河村生态河道建设项目</t>
  </si>
  <si>
    <t>5100000948880827</t>
  </si>
  <si>
    <t>其他</t>
  </si>
  <si>
    <t>泊河</t>
  </si>
  <si>
    <t>改造河道路400米。</t>
  </si>
  <si>
    <t>米</t>
  </si>
  <si>
    <t>0.5万元/米</t>
  </si>
  <si>
    <t>改造河道路400米，美化环境。</t>
  </si>
  <si>
    <t>泊河村委</t>
  </si>
  <si>
    <t>王计平</t>
  </si>
  <si>
    <t>2021年石楼县罗村镇泊河村蔬菜大棚建设项目</t>
  </si>
  <si>
    <t>5100000948880947</t>
  </si>
  <si>
    <t>流转并回填土地20亩，建设拱棚20座，配套相关设施设配和棚间道路，实现一年四季蔬果产出</t>
  </si>
  <si>
    <t>该项目由专业合作社托管经营，面向全村贫困户承包种植。</t>
  </si>
  <si>
    <t>2021年石楼县义牒镇张家塔村沟坝地溢洪道建设项目</t>
  </si>
  <si>
    <t>5100000948877211</t>
  </si>
  <si>
    <t>张家塔村</t>
  </si>
  <si>
    <t>对全村委三条沟26条坝400亩耕地，新建溢洪道1500余米。</t>
  </si>
  <si>
    <t>535元/米</t>
  </si>
  <si>
    <t>提高农作物产量、增产增收</t>
  </si>
  <si>
    <t>群众参与项目建设获得劳务报酬，受益户增收</t>
  </si>
  <si>
    <t>义牒镇</t>
  </si>
  <si>
    <t>薛辰雨</t>
  </si>
  <si>
    <t>张家塔村委</t>
  </si>
  <si>
    <t>张玉军</t>
  </si>
  <si>
    <t>2021.6.30</t>
  </si>
  <si>
    <t>2021年义牒镇留村护楞及拦河坝建设项目</t>
  </si>
  <si>
    <t>5100000948879023</t>
  </si>
  <si>
    <t>留村</t>
  </si>
  <si>
    <t>沿河两侧新建护楞及拦河坝</t>
  </si>
  <si>
    <t>200万元/处</t>
  </si>
  <si>
    <t>对留村沿河两侧新建护楞100米 、改善人居环境</t>
  </si>
  <si>
    <t>群众参与项目建设获得劳务报酬，改善生产生活条件</t>
  </si>
  <si>
    <t>留村村委</t>
  </si>
  <si>
    <t>郝挨平</t>
  </si>
  <si>
    <t>2021年石楼县小蒜镇兰家沟村委村过水桥建设项目</t>
  </si>
  <si>
    <t>5100000948893556</t>
  </si>
  <si>
    <t>兰家沟</t>
  </si>
  <si>
    <t>1座过水桥（长12米、宽4米）</t>
  </si>
  <si>
    <t>1座过水桥（长12米、宽4米）、方便群众出行</t>
  </si>
  <si>
    <t>群众参与工程建设获得投劳报酬，改善生产生活条件。</t>
  </si>
  <si>
    <t>小蒜镇</t>
  </si>
  <si>
    <t>闫瑞平</t>
  </si>
  <si>
    <t>兰家沟村委</t>
  </si>
  <si>
    <t>兰锋林</t>
  </si>
  <si>
    <t>2021年石楼县小蒜镇兰家沟村委王家畔村过水桥建设项目</t>
  </si>
  <si>
    <t>5100000948893843</t>
  </si>
  <si>
    <t>王家畔</t>
  </si>
  <si>
    <t>新建1座过水桥（长11米宽4米）</t>
  </si>
  <si>
    <t>新建1座过水桥（长11米宽4米）、方便群众出行、</t>
  </si>
  <si>
    <t>2021年石楼县小蒜镇风头村委白家山至赵家山过水桥建设项目</t>
  </si>
  <si>
    <t>5100000948894379</t>
  </si>
  <si>
    <t>白家山</t>
  </si>
  <si>
    <t>1座过水桥（长12米、宽4.5米）</t>
  </si>
  <si>
    <t>13万元/座</t>
  </si>
  <si>
    <t>1座过水桥（长12米、宽4.5米）、方便群众出行</t>
  </si>
  <si>
    <t>风头村委</t>
  </si>
  <si>
    <t>李挨旺</t>
  </si>
  <si>
    <t>2021年石楼县小蒜镇蓬门村委崖蜜农作物加工厂建设项目</t>
  </si>
  <si>
    <t>5100000948894928</t>
  </si>
  <si>
    <t>蓬门</t>
  </si>
  <si>
    <t>新建生产车间一座，购买加工设备及配套设施</t>
  </si>
  <si>
    <t>个</t>
  </si>
  <si>
    <t>65万元/个</t>
  </si>
  <si>
    <t>新建生产车间一座，购买加工设备及配套设施、增加村集体收入</t>
  </si>
  <si>
    <t>群众参与工程建设获得投劳报酬，增产收入直接受益。</t>
  </si>
  <si>
    <t>中小企业局</t>
  </si>
  <si>
    <t>郑乃平</t>
  </si>
  <si>
    <t>蓬门村委</t>
  </si>
  <si>
    <t>王卫军</t>
  </si>
  <si>
    <t>2021.8.1</t>
  </si>
  <si>
    <t>2021年石楼县小蒜镇高家岔村委蜂蜜加工厂建设项目</t>
  </si>
  <si>
    <t>5100000948895643</t>
  </si>
  <si>
    <t>高家岔</t>
  </si>
  <si>
    <t>修建蜂蜜加工厂建设</t>
  </si>
  <si>
    <t>25万元/个</t>
  </si>
  <si>
    <t>建蜂蜜加工厂建设一个，增加村集体收入</t>
  </si>
  <si>
    <t>高家岔村委</t>
  </si>
  <si>
    <t>晋保平</t>
  </si>
  <si>
    <t>2021.7.1</t>
  </si>
  <si>
    <t>2021年石楼县小蒜镇转角村委兔场扩建项目</t>
  </si>
  <si>
    <t>5100000948893456</t>
  </si>
  <si>
    <t>转角</t>
  </si>
  <si>
    <t>购买种兔、笼具；购买水帘风机等配套设备</t>
  </si>
  <si>
    <t>套</t>
  </si>
  <si>
    <t>40万元/套</t>
  </si>
  <si>
    <t>购买种兔、笼具；购买水帘风机等配套设备，增加村集体收入</t>
  </si>
  <si>
    <t>转角村委</t>
  </si>
  <si>
    <t>刘平则</t>
  </si>
  <si>
    <t>2021年石楼县小蒜镇孙家庄村委孙家庄有机辣椒加工厂扩建</t>
  </si>
  <si>
    <t>5100000948893982</t>
  </si>
  <si>
    <t>孙家庄</t>
  </si>
  <si>
    <t>购置辣酱加工配套设施</t>
  </si>
  <si>
    <t>45万元/套</t>
  </si>
  <si>
    <t>购置辣酱加工配套设施，增加村集体收入</t>
  </si>
  <si>
    <t>孙家庄村委</t>
  </si>
  <si>
    <t>梁建宏</t>
  </si>
  <si>
    <t>2021年石楼县小蒜镇前坡村委白家腰村崖道路拓宽建设项目</t>
  </si>
  <si>
    <t>5100000948895627</t>
  </si>
  <si>
    <t>前坡</t>
  </si>
  <si>
    <t>拓宽1公里</t>
  </si>
  <si>
    <t>22万元/公里</t>
  </si>
  <si>
    <t>拓宽1公里方便群众出行</t>
  </si>
  <si>
    <t>前坡村委</t>
  </si>
  <si>
    <t>白瑞强</t>
  </si>
  <si>
    <t>2021年石楼县小蒜镇大庄村委大庄移民点至韩家坡沟过水桥建设项目</t>
  </si>
  <si>
    <t>5100000948896098</t>
  </si>
  <si>
    <t>大庄</t>
  </si>
  <si>
    <t>修建过水桥1座</t>
  </si>
  <si>
    <t>修建过水桥1座方便群众出行</t>
  </si>
  <si>
    <t>大庄村委</t>
  </si>
  <si>
    <t>周世平</t>
  </si>
  <si>
    <t>2021年石楼县小蒜镇梁家庄村委野酸枣初加工厂建设项目</t>
  </si>
  <si>
    <t>5100000948896856</t>
  </si>
  <si>
    <t>梁家庄</t>
  </si>
  <si>
    <t>修建厂房，购置设备及配套设施</t>
  </si>
  <si>
    <t>50万元/座</t>
  </si>
  <si>
    <t>梁家庄村委</t>
  </si>
  <si>
    <t>白兵元</t>
  </si>
  <si>
    <t>2021年石楼县小蒜镇小蒜村委徐家峪移民小区卫生厕所建设项目</t>
  </si>
  <si>
    <t>5100000948893974</t>
  </si>
  <si>
    <t>厨房厕所圈舍等改造</t>
  </si>
  <si>
    <t>徐家峪</t>
  </si>
  <si>
    <t>公共厕所两座</t>
  </si>
  <si>
    <t>6万元/座</t>
  </si>
  <si>
    <t>公共厕所两座、方便群众如厕</t>
  </si>
  <si>
    <t>群众参与工程建设获得投劳报酬，改善生活条件。</t>
  </si>
  <si>
    <t>爱卫中心</t>
  </si>
  <si>
    <t>康鹏飞</t>
  </si>
  <si>
    <t>小蒜村委</t>
  </si>
  <si>
    <t>张建雄</t>
  </si>
  <si>
    <t>2021年石楼县小蒜镇小蒜村委徐家峪村打坝造地续建项目</t>
  </si>
  <si>
    <t>5100000948894729</t>
  </si>
  <si>
    <t>打坝造地</t>
  </si>
  <si>
    <t>亩</t>
  </si>
  <si>
    <t>0.75万元/亩</t>
  </si>
  <si>
    <t>打坝造地、增产增收</t>
  </si>
  <si>
    <t>2021年石楼县小蒜镇小蒜村徐家峪移民小区周边改造建设项目</t>
  </si>
  <si>
    <t>5100000948895465</t>
  </si>
  <si>
    <t>周边环境改造</t>
  </si>
  <si>
    <t>8万元/处</t>
  </si>
  <si>
    <t>群众参与工程建设获得投劳报酬，改善居民生活环境</t>
  </si>
  <si>
    <t>新农办</t>
  </si>
  <si>
    <t>郑一</t>
  </si>
  <si>
    <t>2021年小蒜镇孙家庄村委枣木小件加工建设项目</t>
  </si>
  <si>
    <t>5100000948895914</t>
  </si>
  <si>
    <t>修建加工场所，配备加工设备，配套相关附属设施。</t>
  </si>
  <si>
    <t>20万元/套</t>
  </si>
  <si>
    <t>2021年小蒜镇孙家庄村委冯家岭村拓宽桥及道路拓宽建设项目</t>
  </si>
  <si>
    <t>5100000948896737</t>
  </si>
  <si>
    <t>冯家岭</t>
  </si>
  <si>
    <t>通村桥拓宽（2座）、通村路拓宽</t>
  </si>
  <si>
    <t>15万元/座</t>
  </si>
  <si>
    <t>通村桥拓宽（2座）、通村路拓宽方便群众出行</t>
  </si>
  <si>
    <t>2021年石楼县小蒜镇田家岔村通学校过水桥建设项目</t>
  </si>
  <si>
    <t>5100000948893355</t>
  </si>
  <si>
    <t>田家岔</t>
  </si>
  <si>
    <t>田家岔村委</t>
  </si>
  <si>
    <t>温瑞金</t>
  </si>
  <si>
    <t>2021年小蒜镇田家岔村委田家岔村道路防护加固建设项目</t>
  </si>
  <si>
    <t>5100000948893909</t>
  </si>
  <si>
    <t>包棱200立方米、硬化300平方米、护栏</t>
  </si>
  <si>
    <t>立方米</t>
  </si>
  <si>
    <t>0.1万元/立方米</t>
  </si>
  <si>
    <t>包棱200立方米、硬化300平方米、护栏方便群众出行</t>
  </si>
  <si>
    <t>2021年小蒜镇高家岔村委蜂蜜加工厂冷库建设项目</t>
  </si>
  <si>
    <t>5100000948894668</t>
  </si>
  <si>
    <t>修建冷库1个</t>
  </si>
  <si>
    <t>12万元/套</t>
  </si>
  <si>
    <t>修建冷库、增加村集体收入</t>
  </si>
  <si>
    <t>2021年小蒜镇小蒜村委小蒜村涵洞建设项目</t>
  </si>
  <si>
    <t>5100000948895133</t>
  </si>
  <si>
    <t>改建</t>
  </si>
  <si>
    <t>小蒜</t>
  </si>
  <si>
    <t>新建涵洞一个及路面硬化</t>
  </si>
  <si>
    <t>12万元/个</t>
  </si>
  <si>
    <t>新建涵洞一个及路面硬化，方便群众出行</t>
  </si>
  <si>
    <t>周海军</t>
  </si>
  <si>
    <t>2021年小蒜镇转角村委兔厂续建建设项目</t>
  </si>
  <si>
    <t>5100000948895817</t>
  </si>
  <si>
    <t>购置兔笼及配套设备</t>
  </si>
  <si>
    <t>2021年小蒜镇高家岔村委前高家岔村过水桥建设项目</t>
  </si>
  <si>
    <t>5100000959490618</t>
  </si>
  <si>
    <t>新建长18米、宽4.5米过水桥一座</t>
  </si>
  <si>
    <t>16万元/座</t>
  </si>
  <si>
    <t>新建长18米、宽4.5米过水桥一座、方便生产生活条件</t>
  </si>
  <si>
    <t>群众参与工程建设获得投劳报酬，改善群众出行条件。</t>
  </si>
  <si>
    <t>备选</t>
  </si>
  <si>
    <t>2021年石楼县辛关镇陈家腰村委中药材种植项目</t>
  </si>
  <si>
    <t>5100000948810528</t>
  </si>
  <si>
    <t>陈家腰村委</t>
  </si>
  <si>
    <t>种植中药材2000亩</t>
  </si>
  <si>
    <t>0.15万元/亩</t>
  </si>
  <si>
    <t>村集体每年增收10万元，带动贫困户200户，每户增收2000元</t>
  </si>
  <si>
    <t>直接带动贫困户，通过土地流转增加财产性收入。</t>
  </si>
  <si>
    <t>辛关镇</t>
  </si>
  <si>
    <t>刘伟</t>
  </si>
  <si>
    <t>陈俊明</t>
  </si>
  <si>
    <t>2021年石楼县辛关镇高家山村委过水桥建设项目</t>
  </si>
  <si>
    <t>5100000948815883</t>
  </si>
  <si>
    <t>冯家庄</t>
  </si>
  <si>
    <t>建过水桥1座，长10米、宽3.5米</t>
  </si>
  <si>
    <t>4月</t>
  </si>
  <si>
    <t>30万元/座</t>
  </si>
  <si>
    <t>建桥梁1座，覆盖农业人口548人，改善交通条件</t>
  </si>
  <si>
    <t>贫困户参与项目建设，获得劳务报酬，方便出行。</t>
  </si>
  <si>
    <t>高家山村委</t>
  </si>
  <si>
    <t>郭双斌</t>
  </si>
  <si>
    <t>2021.7.31</t>
  </si>
  <si>
    <t>2021年石楼县辛关镇前山村委田间路维修工程</t>
  </si>
  <si>
    <t>5100000948818280</t>
  </si>
  <si>
    <t>前山村委</t>
  </si>
  <si>
    <t>微信田间路5公里</t>
  </si>
  <si>
    <t>2.4万元/处</t>
  </si>
  <si>
    <t>维修田间路5公里，改善生产生活条件</t>
  </si>
  <si>
    <t>贫困户参与项目建设，方便群众出行。</t>
  </si>
  <si>
    <t>马晋杰</t>
  </si>
  <si>
    <t>2021、6.31</t>
  </si>
  <si>
    <t>2021年石楼县辛关镇韦家湾村委田间路维修工程</t>
  </si>
  <si>
    <t>5100000948841128</t>
  </si>
  <si>
    <t>韦家湾村委</t>
  </si>
  <si>
    <t>2.4万元/公里</t>
  </si>
  <si>
    <t>高红平</t>
  </si>
  <si>
    <t>2021年石楼县龙交乡寨子上村委吉家垣村田间路硬化建设项目</t>
  </si>
  <si>
    <t>5100000948861316</t>
  </si>
  <si>
    <t>吉家垣</t>
  </si>
  <si>
    <t>田间路硬化1公里</t>
  </si>
  <si>
    <t>龙交乡</t>
  </si>
  <si>
    <t>郭登亮</t>
  </si>
  <si>
    <t>寨子上村委</t>
  </si>
  <si>
    <t>辛福锁</t>
  </si>
  <si>
    <t>2021年石楼县龙交乡德义河村委德义河村桃过水桥建设项目</t>
  </si>
  <si>
    <t>5100000948866799</t>
  </si>
  <si>
    <t>德义河</t>
  </si>
  <si>
    <t>修建过水桥一座长11米、宽3米</t>
  </si>
  <si>
    <t>建桥梁1座，改善交通条件</t>
  </si>
  <si>
    <t>德义河村委</t>
  </si>
  <si>
    <t>张建新</t>
  </si>
  <si>
    <t>2021年石楼县龙交乡龙交村委龙交村引水渠建设项目</t>
  </si>
  <si>
    <t>5100000948867768</t>
  </si>
  <si>
    <t>龙交</t>
  </si>
  <si>
    <t>修建引水渠一条长1000米</t>
  </si>
  <si>
    <t>0.012万元/米</t>
  </si>
  <si>
    <t>建引水渠1座，增加粮食产量</t>
  </si>
  <si>
    <t>贫困户参与项目建设，获得劳务报酬。增加群众收入</t>
  </si>
  <si>
    <t>龙交村委</t>
  </si>
  <si>
    <t>苗淼</t>
  </si>
  <si>
    <t>2021年石楼县龙交乡石家塔村委石家塔村涵洞建设项目</t>
  </si>
  <si>
    <t>5100000948872511</t>
  </si>
  <si>
    <t>石家塔村</t>
  </si>
  <si>
    <t>函洞1个，长12米、宽3米</t>
  </si>
  <si>
    <t>石家塔村委</t>
  </si>
  <si>
    <t>冯成虎</t>
  </si>
  <si>
    <t>2021年石楼县龙交乡石家塔村委沟沟村水泥路硬化项目</t>
  </si>
  <si>
    <t>5100000948874259</t>
  </si>
  <si>
    <t>沟沟村</t>
  </si>
  <si>
    <t>硬化道路</t>
  </si>
  <si>
    <t>全村民出行方便</t>
  </si>
  <si>
    <t>2021年石楼县龙交乡王家沟村委核桃树嫁接改良项目</t>
  </si>
  <si>
    <t>5100000948874920</t>
  </si>
  <si>
    <t>王家沟村</t>
  </si>
  <si>
    <t>给全村委核桃树进行㛄接改良</t>
  </si>
  <si>
    <t>6月</t>
  </si>
  <si>
    <t>0.05万元/亩</t>
  </si>
  <si>
    <t>给全村委核桃树进行㛄接改良240亩，提高果品质量，增加收入</t>
  </si>
  <si>
    <t>群众参与工程建设获得劳务报酬，增加收入</t>
  </si>
  <si>
    <t>林业局</t>
  </si>
  <si>
    <t>李红平</t>
  </si>
  <si>
    <t>王家沟村委</t>
  </si>
  <si>
    <t>李平生</t>
  </si>
  <si>
    <t>2021年石楼县龙交乡寨子上村委下庄河村粽子加工项目</t>
  </si>
  <si>
    <t>5100000948875443</t>
  </si>
  <si>
    <t>下庄河村</t>
  </si>
  <si>
    <t>建厂房及购置设备</t>
  </si>
  <si>
    <t>2021年石楼县南陀腰村委养牛场建设项目</t>
  </si>
  <si>
    <t>5100000948851631</t>
  </si>
  <si>
    <t>高家岭村</t>
  </si>
  <si>
    <t>2000平米养殖场地，30头肉牛</t>
  </si>
  <si>
    <t>0.025万元/㎡</t>
  </si>
  <si>
    <t>通过购买种牛，受益681人。</t>
  </si>
  <si>
    <t>贫困户直接参与项目建设及直接受益</t>
  </si>
  <si>
    <t>和合乡</t>
  </si>
  <si>
    <t>刘小平</t>
  </si>
  <si>
    <t>南陀腰村委</t>
  </si>
  <si>
    <t>丁志升</t>
  </si>
  <si>
    <t>2021.11.1.</t>
  </si>
  <si>
    <t>2021年石楼县和合乡铁头村委种羊养殖项目</t>
  </si>
  <si>
    <t>5100000948853146</t>
  </si>
  <si>
    <t>扩建</t>
  </si>
  <si>
    <t>铁头村大洼村</t>
  </si>
  <si>
    <t>扩建2000平米，购买300只种羊</t>
  </si>
  <si>
    <t>0.15万元/㎡</t>
  </si>
  <si>
    <t>通过购买种羊，预计繁殖羊羔1200只，受益95人。</t>
  </si>
  <si>
    <t>铁头村委</t>
  </si>
  <si>
    <t>贺建青</t>
  </si>
  <si>
    <t>2021.2.1</t>
  </si>
  <si>
    <t>2021.2.28</t>
  </si>
  <si>
    <t>2021年石楼县和合乡铁头村委蓄水坝维修加固项目</t>
  </si>
  <si>
    <t>5100000948855445</t>
  </si>
  <si>
    <t>铁头村</t>
  </si>
  <si>
    <t>浆砌石600立方、基础开石125立方、路基开石110立方</t>
  </si>
  <si>
    <t>20万元/座</t>
  </si>
  <si>
    <t>该项目建成后，可灌溉农田80亩，亩增产200公斤，覆盖人口320人、其中建档立卡贫困人口191人。</t>
  </si>
  <si>
    <t>贫困户直接参与工程建设投劳获得报酬，增产获得经济收入。</t>
  </si>
  <si>
    <t>2021.9.20</t>
  </si>
  <si>
    <t>2021.11.20</t>
  </si>
  <si>
    <t>2021年石楼县和合乡豆坪养羊养殖项目</t>
  </si>
  <si>
    <t>5100000948857762</t>
  </si>
  <si>
    <t>豆坪村冯家井村</t>
  </si>
  <si>
    <t>新建1500平米，购买100只绒山羊</t>
  </si>
  <si>
    <t>3年</t>
  </si>
  <si>
    <t>0.027万元/㎡</t>
  </si>
  <si>
    <t>通过购买种羊，预计繁殖羊羔300只，收益50人。</t>
  </si>
  <si>
    <t>豆坪村委</t>
  </si>
  <si>
    <t>白玉平</t>
  </si>
  <si>
    <t>2024.3.31</t>
  </si>
  <si>
    <t>2021年石楼县和合乡新社村委粉条加工厂项目</t>
  </si>
  <si>
    <t>5100000948859265</t>
  </si>
  <si>
    <t>新社村委</t>
  </si>
  <si>
    <t>续建1300平米，购买设备</t>
  </si>
  <si>
    <t>60万元/个</t>
  </si>
  <si>
    <t>加工粉条，受益1130人</t>
  </si>
  <si>
    <t>刘椿牛</t>
  </si>
  <si>
    <t>2021.8.31</t>
  </si>
  <si>
    <t>2021年石楼县和合乡南割毡村委养猪项目</t>
  </si>
  <si>
    <t>5100000948860786</t>
  </si>
  <si>
    <t>南割毡村委垣上村</t>
  </si>
  <si>
    <t>新建猪棚600平米</t>
  </si>
  <si>
    <t>0.067万元/平米</t>
  </si>
  <si>
    <t>新建猪棚600平米，预计养殖400头猪</t>
  </si>
  <si>
    <t>南割毡村委</t>
  </si>
  <si>
    <t>温建荣</t>
  </si>
  <si>
    <t>2021年石楼县和合乡和合村委回收秸秆饲料加工项目</t>
  </si>
  <si>
    <t>5100000948865345</t>
  </si>
  <si>
    <t>和合村委</t>
  </si>
  <si>
    <t>新建场地5亩，购买设备</t>
  </si>
  <si>
    <t>5月</t>
  </si>
  <si>
    <t>40万元/个</t>
  </si>
  <si>
    <t>新建场地5亩，购买设备，受益</t>
  </si>
  <si>
    <t>贫困户直接参与项目建设</t>
  </si>
  <si>
    <t>葛俊生</t>
  </si>
  <si>
    <t>2021.1.1</t>
  </si>
  <si>
    <t>2021.5.31</t>
  </si>
  <si>
    <t>2021年石楼县和合乡呼延山村委养羊项目</t>
  </si>
  <si>
    <t>5100000948932133</t>
  </si>
  <si>
    <t>呼延山村委曹家洼村</t>
  </si>
  <si>
    <t>扩建1000平米，购买绒山羊120只</t>
  </si>
  <si>
    <t>只</t>
  </si>
  <si>
    <t>0.25万元/只</t>
  </si>
  <si>
    <t>通过购买种羊，受益681人。</t>
  </si>
  <si>
    <t>石楼县箐蓬绒山羊养殖合作社</t>
  </si>
  <si>
    <t>贺瑞东</t>
  </si>
  <si>
    <t>2021年石楼县和合乡南割毡村委道路硬化建设项目</t>
  </si>
  <si>
    <t>5100000948868366</t>
  </si>
  <si>
    <t>南割毡</t>
  </si>
  <si>
    <t>硬化村道400米</t>
  </si>
  <si>
    <t>30万元/公里</t>
  </si>
  <si>
    <t>硬化道路12公里，方便群众生产生活</t>
  </si>
  <si>
    <t>2021.4.30</t>
  </si>
  <si>
    <t>2021年石楼县裴沟乡坪底至永由产业路建设项目</t>
  </si>
  <si>
    <t>5100000948805806</t>
  </si>
  <si>
    <t>坪底至永由</t>
  </si>
  <si>
    <t>平整路基，拓宽路面，硬化、路面长5公里，宽3米，厚0.12米</t>
  </si>
  <si>
    <t>该项目实施方便群众出行，同时改善生产条件，种植收获降低劳动强度。受益群众112人，其中建档立卡贫困户66人。</t>
  </si>
  <si>
    <t>项目实施中为本村贫困户10人提供劳务就业岗位，增加贫困户的劳务收入；项目建成后保证了农副产品的顺畅流通，改善了当地群众112人的生产生活条件，其中贫困户66人。同时可以提供护路员等公益岗位，实现就业和生产两不误，进一步增加了贫困户的工资性收入。</t>
  </si>
  <si>
    <t>裴沟乡</t>
  </si>
  <si>
    <t>韦利军</t>
  </si>
  <si>
    <t>郭军</t>
  </si>
  <si>
    <t>2021.
4.10</t>
  </si>
  <si>
    <t>2021年石楼县裴沟乡曹家峪村委吕梁山猪养殖项目</t>
  </si>
  <si>
    <t>5100000948860544</t>
  </si>
  <si>
    <t>曹家峪</t>
  </si>
  <si>
    <t>新建标准化养猪场：打深井一口，配备电力设施（25万）；场地平整（28万）配备化粪池等环保设施，一号猪棚建设48万，二号猪棚建设48万元，建成1200头规模养殖场</t>
  </si>
  <si>
    <t>180万元/个</t>
  </si>
  <si>
    <t>该项目实施可增加集体经济收入10万元/年，受益群众1092人，其中建档立卡贫困户572人。</t>
  </si>
  <si>
    <t>项目实施中为本村贫困户25人提供劳务就业岗位，增加贫困户的劳务收入；项目建成后可增加当地群众1092人的收益，其中贫困户572人。同时可以提供养殖人员等公益岗位，实现就业和生产两不误，进一步增加了贫困户的工资性收入。</t>
  </si>
  <si>
    <t>曹家峪村委</t>
  </si>
  <si>
    <t>阎志慧</t>
  </si>
  <si>
    <t>2021.03.01</t>
  </si>
  <si>
    <t>2021.08.01</t>
  </si>
  <si>
    <t>2021年石楼县裴沟乡马家山村委产业路硬化项目</t>
  </si>
  <si>
    <t>5100000948864056</t>
  </si>
  <si>
    <t>马家山至温家沟段</t>
  </si>
  <si>
    <t>平整路基，拓宽路面，硬化路面长2公里，宽3米，厚0.12米</t>
  </si>
  <si>
    <t>15万元/公里</t>
  </si>
  <si>
    <t>该项目实施打通马家山村至温家沟村产业硬化路。改善了生产条件，进一步提升特色产业的发展。受益群众1013人，其中建档立卡贫困户545人。</t>
  </si>
  <si>
    <t>马家山村委受益土地6000余亩，村民以种植为主，项目实施中为本村贫困户25人提供劳务就业岗位，减少劳动力，增加贫困户的劳务收入；项目建成后保证了生产生活出行方便，改善了当地群众1013人的生产生活条件，其中贫困户545人。同时可以提供护路员等公益岗位，实现就业和生产两不误，进一步增加了贫困户的工资性收入。</t>
  </si>
  <si>
    <t>马家山村委</t>
  </si>
  <si>
    <t>曹艳飞</t>
  </si>
  <si>
    <t>2021.05.01</t>
  </si>
  <si>
    <t>2021年石楼县裴沟乡马家山村委种植配套初加工项目</t>
  </si>
  <si>
    <t>5100000948865604</t>
  </si>
  <si>
    <t>温家沟、刘家山</t>
  </si>
  <si>
    <t>初加工购买设备、硬化场地</t>
  </si>
  <si>
    <t>30万元/处</t>
  </si>
  <si>
    <t>该项目实施改善了马家山村委6000多亩基本农田的生产条件，进一步提升特色产业的发展。受益群众1013人，其中建档立卡贫困户545人。</t>
  </si>
  <si>
    <t>项目实施中为本村贫困户13人提供劳务就业岗位，增加贫困户的劳务收入；方便了村民的种植，改善了当地群众1013人的生产生活条件，其中贫困户545人。同时可以提供村民粮食打、晒，改善了村民粮食的储存收入，提供休息场所，</t>
  </si>
  <si>
    <t>2021.07.01</t>
  </si>
  <si>
    <t>2021年石楼县裴沟乡马家山村委配套农机具项目</t>
  </si>
  <si>
    <t>5100000948867261</t>
  </si>
  <si>
    <t>马家山</t>
  </si>
  <si>
    <t>购买收割机1台，耕地拖拉机2台，地膜覆盖机，锄草机等</t>
  </si>
  <si>
    <t>台</t>
  </si>
  <si>
    <t>5万元/台</t>
  </si>
  <si>
    <t>该项目实施改善了生产条件，进一步提升特色产业的发展。受益群众1013人，其中建档立卡贫困户545人。</t>
  </si>
  <si>
    <t>项目实施中为本村贫困户17人提供劳务就业岗位，增加贫困户的劳务收入；改善了当地群众1013人的生产生活条件，其中贫困户545人。实现就业和生产两不误，进一步增加了贫困户的工资性收入。</t>
  </si>
  <si>
    <t>农机中心</t>
  </si>
  <si>
    <t>张照辉</t>
  </si>
  <si>
    <t>2021.06.01</t>
  </si>
  <si>
    <t>2021年石楼县裴沟乡前土门村委丁家垣新修产业路项目</t>
  </si>
  <si>
    <t>5100000948870163</t>
  </si>
  <si>
    <t>丁家垣</t>
  </si>
  <si>
    <t>丁家垣至圪兰沟新修产业路2公里</t>
  </si>
  <si>
    <t>5万元/公里</t>
  </si>
  <si>
    <t>该项目实施改善了生产条件，进一步提升特色产业的发展。受益群众110人，其中建档立卡贫困户71人。</t>
  </si>
  <si>
    <t>项目实施中为本村贫困户10人提供劳务就业岗位，增加贫困户的劳务收入；改善了当地群众110人的生产生活条件，其中贫困户71人。同时可以提供护路员等公益岗位，实现就业和生产两不误，进一步增加了贫困户的工资性收入。</t>
  </si>
  <si>
    <t>前土门村委</t>
  </si>
  <si>
    <t>梁建平</t>
  </si>
  <si>
    <t>2021.04.01</t>
  </si>
  <si>
    <t>2021年石楼县裴沟乡永由村委苹果园提水灌溉项目</t>
  </si>
  <si>
    <t>5100000948871658</t>
  </si>
  <si>
    <t>永由村</t>
  </si>
  <si>
    <t>新建蓄水池，新打水井，铺设管道，可灌溉412亩</t>
  </si>
  <si>
    <t>15万元/处</t>
  </si>
  <si>
    <t>该项目实施可灌溉412亩苹果园，改善了生产条件，进一步提升特色产业的发展。受益群众380人，其中建档立卡贫困户203人。</t>
  </si>
  <si>
    <t>项目实施中为本村贫困户13人提供劳务就业岗位，增加贫困户的劳务收入；改善了农田灌溉条件，当地群众380人的生产生活条件，其中贫困户203人。同时可以提供果园管护等公益岗位，实现就业和生产两不误，进一步增加了贫困户的工资性收入。</t>
  </si>
  <si>
    <t>永由村委</t>
  </si>
  <si>
    <t>穆海则</t>
  </si>
  <si>
    <t>石楼县2021年裴沟乡裴沟村硬化田间路项目</t>
  </si>
  <si>
    <t>5100000948872860</t>
  </si>
  <si>
    <t>裴沟</t>
  </si>
  <si>
    <t>任家岭至青阳咀田间路硬化0.7公里</t>
  </si>
  <si>
    <t>17万元/公里</t>
  </si>
  <si>
    <t>该项目实施打通任家岭至青阳咀田间路。改善了生产条件，进一步提升特色产业的发展。受益群众548人，其中建档立卡贫困户302人。</t>
  </si>
  <si>
    <t>项目实施中为本村贫困户10人提供劳务就业岗位，减少劳动力，增加贫困户的劳务收入；项目建成后保证了生产生活出行方便，改善了当地群众548人的生产生活条件，其中贫困户302人。同时可以提供护路员等公益岗位，实现就业和生产两不误，进一步增加了贫困户的工资性收入。</t>
  </si>
  <si>
    <t>裴沟村委</t>
  </si>
  <si>
    <t>杨建军</t>
  </si>
  <si>
    <t>石楼县2021年后土门村田间路硬化工程</t>
  </si>
  <si>
    <t>5100000948890023</t>
  </si>
  <si>
    <t>后土门村大南沟</t>
  </si>
  <si>
    <t>长0.7公里，宽2.5米，厚0.12米</t>
  </si>
  <si>
    <t>改善生产生活条件，进一步提升产业发展</t>
  </si>
  <si>
    <t>项目建设中为本村提供15人就业，增加贫困户的劳务收入，改善生产生活条件</t>
  </si>
  <si>
    <t>后土门村委</t>
  </si>
  <si>
    <t>温平则</t>
  </si>
  <si>
    <t>2021.7.15</t>
  </si>
  <si>
    <t>2021.7.25</t>
  </si>
  <si>
    <t>石楼县2021年裴沟乡乔子头村硬化田间路项目</t>
  </si>
  <si>
    <t>5100000948874705</t>
  </si>
  <si>
    <t>乔子头</t>
  </si>
  <si>
    <t>羊沟田间路硬化0.7</t>
  </si>
  <si>
    <t>该项目实施打通了羊沟田间路。改善了生产条件，进一步提升特色产业的发展。受益群众458人，其中建档立卡贫困户246人。</t>
  </si>
  <si>
    <t>项目实施中为本村贫困户10人提供劳务就业岗位，减少劳动力，增加贫困户的劳务收入；项目建成后保证了生产生活出行方便，改善了当地群众458人的生产生活条件，其中贫困户246人。同时可以提供护路员等公益岗位，实现就业和生产两不误，进一步增加了贫困户的工资性收入。</t>
  </si>
  <si>
    <t>2021年石楼县裴沟乡曹家峪村猪场配套道路建设项目</t>
  </si>
  <si>
    <t>5100000948875516</t>
  </si>
  <si>
    <t>滩沟到六沟</t>
  </si>
  <si>
    <t>新建产业路1.5公里</t>
  </si>
  <si>
    <t>该项目建成。改善了生产条件，进一步提升特色产业的发展。受益群众860人，其中建档立卡贫困户440人。</t>
  </si>
  <si>
    <t>参与工程建设投劳报酬，增加收入直接受益、稳定脱贫</t>
  </si>
  <si>
    <t>2021.5.
10</t>
  </si>
  <si>
    <t>2021.5
.10</t>
  </si>
  <si>
    <t>石楼县2021年裴沟乡马家山村委通村路硬化项目</t>
  </si>
  <si>
    <t>5100000948876343</t>
  </si>
  <si>
    <t>薛家湾村</t>
  </si>
  <si>
    <t>永由四好公路至薛家湾段</t>
  </si>
  <si>
    <t>8万元/公里</t>
  </si>
  <si>
    <t>该项目实施打通刘家山村村民出行通道，改善了生产生活条件，进一步提升特色产业的发展。受益群众1013人，其中建档立卡贫困户545人。</t>
  </si>
  <si>
    <t>项目实施中为本村贫困户15人提供劳务就业岗位，增加贫困户的劳务收入；项目建成后保证了农副产品的顺畅流通，改善了当地群众1013人的生产生活条件，其中贫困户545人。同时可以提供护路员等公益岗位，实现就业和生产两不误，进一步增加了贫困户的工资性收入。</t>
  </si>
  <si>
    <t>石楼县2021年裴沟乡郭家河村田间路硬化项目</t>
  </si>
  <si>
    <t>5100000948877378</t>
  </si>
  <si>
    <t>郭家河村委</t>
  </si>
  <si>
    <t>郭家河田间道路硬化3.5公里</t>
  </si>
  <si>
    <t>11万元/公里</t>
  </si>
  <si>
    <t>该项目实施打通郭家河至前梁田间路。改善了生产条件，进一步提升特色产业的发展。受益群众345人，其中建档立卡贫困户150人。</t>
  </si>
  <si>
    <t>项目实施中为本村贫困户提供劳务就业岗位，减少劳动力，增加贫困户的劳务收入；项目建成后保证了生产生活出行方便，改善了当地群众345人的生产生活条件，其中贫困户150人。同时可以提供护路员等公益岗位，实现就业和生产两不误，进一步增加了贫困户的工资性收入。</t>
  </si>
  <si>
    <t>温红平</t>
  </si>
  <si>
    <t>合计</t>
  </si>
  <si>
    <t>石楼县2021年曹家垣乡君子村委龙店岔至高家山村道拓宽硬化建设项目</t>
  </si>
  <si>
    <t>5100000948811969</t>
  </si>
  <si>
    <t>龙店岔至高家山</t>
  </si>
  <si>
    <t>长3.9公里、宽6.5米沥青路拓宽硬化建设。</t>
  </si>
  <si>
    <t>228.2万元/公里</t>
  </si>
  <si>
    <t>对君子村委龙店岔至高家山“吕粮山猪”育肥基地进行长3.9公里、宽6.5米沥青路拓宽硬化建设，共需890万</t>
  </si>
  <si>
    <t>务工报酬收入，方便出行</t>
  </si>
  <si>
    <t>曹家垣乡</t>
  </si>
  <si>
    <t>高巩彦</t>
  </si>
  <si>
    <t>君子村委</t>
  </si>
  <si>
    <t>高清平</t>
  </si>
  <si>
    <t>2021.4.8</t>
  </si>
  <si>
    <t>2021.9.8</t>
  </si>
  <si>
    <t>石楼县2021年曹家垣乡麦场焉村核桃加工基地建设项目</t>
  </si>
  <si>
    <t>5100000948813917</t>
  </si>
  <si>
    <t>麦场焉村委</t>
  </si>
  <si>
    <t>新建核桃加工厂1处，购买加工设备</t>
  </si>
  <si>
    <t>45万元/个</t>
  </si>
  <si>
    <t>务工取得报酬、入股分红</t>
  </si>
  <si>
    <t>郭小强</t>
  </si>
  <si>
    <t>石楼县2021年曹家垣乡麦场焉村养猪场建设项目</t>
  </si>
  <si>
    <t>5100000948815809</t>
  </si>
  <si>
    <t>新建场地500㎡、厂房300㎡、养殖能力500头规模养猪场1个</t>
  </si>
  <si>
    <t>2021.8.8</t>
  </si>
  <si>
    <t>石楼县2021年曹家垣乡许家山村黄河滩枣产业园区建设项目</t>
  </si>
  <si>
    <t>5100000948841464</t>
  </si>
  <si>
    <t>许家山村委</t>
  </si>
  <si>
    <t>对许家山村李家寨300亩黄河滩红枣进行综合管理，发展林下种植,建成红枣产业园</t>
  </si>
  <si>
    <t>45万元/处</t>
  </si>
  <si>
    <t>土地流转收入，务工报酬收入，方便出行</t>
  </si>
  <si>
    <t>温海军</t>
  </si>
  <si>
    <t>石楼县2021年曹家垣乡曹家垣村委牛王店村红枣采摘园区建设项目</t>
  </si>
  <si>
    <t>5100000948844238</t>
  </si>
  <si>
    <t>休闲农业与乡村旅游</t>
  </si>
  <si>
    <t>曹家垣村委</t>
  </si>
  <si>
    <t>新建牛王店红枣采摘园区300亩</t>
  </si>
  <si>
    <t>务工报酬收入，提升群众获得感与满意度</t>
  </si>
  <si>
    <t>旅游局</t>
  </si>
  <si>
    <t>刘毅建</t>
  </si>
  <si>
    <t>王继奋</t>
  </si>
  <si>
    <t>石楼县2021年曹家垣乡李家庄村红枣加工厂建设项目</t>
  </si>
  <si>
    <t>5100000948847678</t>
  </si>
  <si>
    <t>李家庄村委</t>
  </si>
  <si>
    <t>新建红枣加工厂1处，购买加工设备</t>
  </si>
  <si>
    <t>务工取得报酬/入股分红</t>
  </si>
  <si>
    <t>李志伟</t>
  </si>
  <si>
    <t>石楼县2021年曹家垣乡下庄村委曹家坡村过水桥建设项目</t>
  </si>
  <si>
    <t>5100000948852433</t>
  </si>
  <si>
    <t>下庄村委</t>
  </si>
  <si>
    <t>新建过水桥1座，长35米，宽4米，方便出行方便村民生产生活</t>
  </si>
  <si>
    <t>李稳照</t>
  </si>
  <si>
    <t>石楼县2021年曹家垣乡下庄村农副产品加工建设项目</t>
  </si>
  <si>
    <t>5100000948850248</t>
  </si>
  <si>
    <t>新建农副产品加工厂1处，购买加工设备</t>
  </si>
  <si>
    <t>石楼县2021年曹家垣乡道堡村委许曹段道路附属工程建设项目</t>
  </si>
  <si>
    <t>5100000948853897</t>
  </si>
  <si>
    <t>许家沟、曹家山、道堡</t>
  </si>
  <si>
    <t>对道堡村委许曹段道路1.3公里排水沟进行补充建设</t>
  </si>
  <si>
    <t>9.23万元/公里</t>
  </si>
  <si>
    <t>道堡村委</t>
  </si>
  <si>
    <t>薛贵启</t>
  </si>
  <si>
    <t>2021.6.10</t>
  </si>
  <si>
    <t>2021.8.10</t>
  </si>
  <si>
    <t>石楼县2021年曹家垣乡李家庄村委田间路建设项目</t>
  </si>
  <si>
    <t>5100000948856012</t>
  </si>
  <si>
    <t>李家庄、白家沟</t>
  </si>
  <si>
    <t>对李家庄至高家山沟域3公里田间路进行改造</t>
  </si>
  <si>
    <t>4万元/公里</t>
  </si>
  <si>
    <t>石楼县2021年曹家垣乡君子村委枣咀自然村道路硬化建设项目</t>
  </si>
  <si>
    <t>5100000948858243</t>
  </si>
  <si>
    <t>高家山、外庄</t>
  </si>
  <si>
    <t>对枣咀村道路进行水泥路硬化，长550米，宽3.5米厚12CM延伸建设</t>
  </si>
  <si>
    <t>石楼县2021年光伏+种植业建设项目</t>
  </si>
  <si>
    <t>5100000948816428</t>
  </si>
  <si>
    <t>西卫、东庄垣、薛家垣、崔家庄、义牒</t>
  </si>
  <si>
    <t>种植药材、大棚蔬菜</t>
  </si>
  <si>
    <t>0.33万元/亩</t>
  </si>
  <si>
    <t>发展种植业300亩，亩产值5000元</t>
  </si>
  <si>
    <t>扶贫办</t>
  </si>
  <si>
    <t>张晓炯</t>
  </si>
  <si>
    <t>光伏公司</t>
  </si>
  <si>
    <t>呼玉海</t>
  </si>
  <si>
    <t>2021.11.30</t>
  </si>
  <si>
    <t>2021年石楼县饲料加工厂建设项目</t>
  </si>
  <si>
    <t>5100000942995570</t>
  </si>
  <si>
    <t>西卫村</t>
  </si>
  <si>
    <t>建设饲料加工厂房，购置设备，及相关附属设施</t>
  </si>
  <si>
    <t>2年</t>
  </si>
  <si>
    <t>1.6万元/㎡</t>
  </si>
  <si>
    <t>2500元/人/月</t>
  </si>
  <si>
    <t>建设饲料加工厂房，购置设备，及相关附属设施，直接解决就业50余人，其中贫困人口35人，人均年平均收益3万元</t>
  </si>
  <si>
    <t>群众投劳投工获得劳务报酬及收益分配</t>
  </si>
  <si>
    <t>国资委</t>
  </si>
  <si>
    <t>刘凤昇</t>
  </si>
  <si>
    <t>扶贫开发公司</t>
  </si>
  <si>
    <t>任
永
泉</t>
  </si>
  <si>
    <t>2023.4.1</t>
  </si>
  <si>
    <t>2021年石楼县肉制品加工厂建设项目</t>
  </si>
  <si>
    <t>5100000942997393</t>
  </si>
  <si>
    <t>马家坪村</t>
  </si>
  <si>
    <t>建设屠宰厂房，购置设备，及相关附属设施</t>
  </si>
  <si>
    <t>1.4万元/㎡</t>
  </si>
  <si>
    <t>建设屠宰厂房，购置设备，及相关附属设施，直接解决就业100余人，其中贫困人口70人，人均年平均收益3万元</t>
  </si>
  <si>
    <t>2021年石楼县农产品加工销售园区建设项目</t>
  </si>
  <si>
    <t>5100000943012415</t>
  </si>
  <si>
    <t>小镇移民点</t>
  </si>
  <si>
    <t>建设肉制品加工厂房及销售园区，购置设备，及相关附属设施</t>
  </si>
  <si>
    <t>1.5万元/㎡</t>
  </si>
  <si>
    <t>建设农产品加工厂房及销售园区，购置设备，及相关附属设施，直接解决就业300余人，其中贫困人口210人，人均年平均收益3万元</t>
  </si>
  <si>
    <t>2021年石楼县吕粮山猪育肥养殖项目</t>
  </si>
  <si>
    <t>5100000959491773</t>
  </si>
  <si>
    <t>涉及村</t>
  </si>
  <si>
    <t>由涉及村股份经济联合社承担20万头育肥猪项目，占地2000亩，建筑面积40万平方米，及相应的养殖设备</t>
  </si>
  <si>
    <t>万头</t>
  </si>
  <si>
    <t>0.05万元/头</t>
  </si>
  <si>
    <t>以村建吕粮山猪育肥养殖场，规模20万头，增加收入，壮大家庭经济，稳定脱贫</t>
  </si>
  <si>
    <t>群众投劳投工获得劳务报酬，参与农户入股分红</t>
  </si>
  <si>
    <t>涉及村股份经济联合社</t>
  </si>
  <si>
    <t>联合社法人</t>
  </si>
  <si>
    <t>2021年石楼县自然村道路硬化建设项目</t>
  </si>
  <si>
    <t>5100000971987923</t>
  </si>
  <si>
    <t>全县涉及村</t>
  </si>
  <si>
    <t>自然村道路硬化</t>
  </si>
  <si>
    <t>改善农村人居环境，提升群众生活的幸福感，保障群众安全出行需求。</t>
  </si>
  <si>
    <t>2021.10.31</t>
  </si>
  <si>
    <t>总计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</si>
</sst>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</numFmts>
  <fonts count="39">
    <font>
      <sz val="11"/>
      <color theme="1"/>
      <name val="宋体"/>
      <charset val="134"/>
      <scheme val="minor"/>
    </font>
    <font>
      <sz val="10"/>
      <color indexed="8"/>
      <name val="仿宋"/>
      <charset val="134"/>
    </font>
    <font>
      <sz val="10"/>
      <name val="仿宋"/>
      <charset val="134"/>
    </font>
    <font>
      <b/>
      <sz val="10"/>
      <color indexed="8"/>
      <name val="仿宋"/>
      <charset val="134"/>
    </font>
    <font>
      <sz val="12"/>
      <name val="宋体"/>
      <charset val="134"/>
    </font>
    <font>
      <b/>
      <sz val="12"/>
      <name val="宋体"/>
      <charset val="134"/>
    </font>
    <font>
      <sz val="12"/>
      <name val="仿宋"/>
      <charset val="134"/>
    </font>
    <font>
      <sz val="16"/>
      <color indexed="8"/>
      <name val="黑体"/>
      <charset val="134"/>
    </font>
    <font>
      <b/>
      <sz val="12"/>
      <color theme="1"/>
      <name val="仿宋"/>
      <charset val="134"/>
    </font>
    <font>
      <sz val="24"/>
      <color rgb="FF000000"/>
      <name val="方正小标宋简体"/>
      <charset val="134"/>
    </font>
    <font>
      <b/>
      <sz val="8"/>
      <color indexed="8"/>
      <name val="仿宋"/>
      <charset val="134"/>
    </font>
    <font>
      <sz val="8"/>
      <color theme="1"/>
      <name val="仿宋"/>
      <charset val="134"/>
    </font>
    <font>
      <sz val="8"/>
      <name val="仿宋"/>
      <charset val="134"/>
    </font>
    <font>
      <sz val="8"/>
      <color rgb="FFFF0000"/>
      <name val="仿宋"/>
      <charset val="134"/>
    </font>
    <font>
      <b/>
      <sz val="8"/>
      <name val="仿宋"/>
      <charset val="134"/>
    </font>
    <font>
      <sz val="8"/>
      <color rgb="FF000000"/>
      <name val="仿宋"/>
      <charset val="134"/>
    </font>
    <font>
      <b/>
      <sz val="8"/>
      <color theme="1"/>
      <name val="仿宋"/>
      <charset val="134"/>
    </font>
    <font>
      <b/>
      <u/>
      <sz val="10"/>
      <color indexed="8"/>
      <name val="仿宋"/>
      <charset val="134"/>
    </font>
    <font>
      <sz val="8"/>
      <color indexed="8"/>
      <name val="仿宋"/>
      <charset val="134"/>
    </font>
    <font>
      <sz val="11"/>
      <color rgb="FFFF00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1"/>
      <name val="宋体"/>
      <charset val="134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23" fillId="4" borderId="0" applyNumberFormat="0" applyBorder="0" applyAlignment="0" applyProtection="0">
      <alignment vertical="center"/>
    </xf>
    <xf numFmtId="0" fontId="20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5" borderId="0" applyNumberFormat="0" applyBorder="0" applyAlignment="0" applyProtection="0">
      <alignment vertical="center"/>
    </xf>
    <xf numFmtId="0" fontId="2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6" fillId="0" borderId="0" applyNumberFormat="0" applyFill="0" applyBorder="0" applyAlignment="0" applyProtection="0">
      <alignment vertical="center"/>
    </xf>
    <xf numFmtId="0" fontId="0" fillId="11" borderId="3" applyNumberFormat="0" applyFont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30" fillId="0" borderId="0" applyNumberFormat="0" applyFill="0" applyBorder="0" applyAlignment="0" applyProtection="0">
      <alignment vertical="center"/>
    </xf>
    <xf numFmtId="0" fontId="27" fillId="0" borderId="4" applyNumberFormat="0" applyFill="0" applyAlignment="0" applyProtection="0">
      <alignment vertical="center"/>
    </xf>
    <xf numFmtId="0" fontId="31" fillId="0" borderId="4" applyNumberFormat="0" applyFill="0" applyAlignment="0" applyProtection="0">
      <alignment vertical="center"/>
    </xf>
    <xf numFmtId="0" fontId="24" fillId="18" borderId="0" applyNumberFormat="0" applyBorder="0" applyAlignment="0" applyProtection="0">
      <alignment vertical="center"/>
    </xf>
    <xf numFmtId="0" fontId="28" fillId="0" borderId="5" applyNumberFormat="0" applyFill="0" applyAlignment="0" applyProtection="0">
      <alignment vertical="center"/>
    </xf>
    <xf numFmtId="0" fontId="24" fillId="19" borderId="0" applyNumberFormat="0" applyBorder="0" applyAlignment="0" applyProtection="0">
      <alignment vertical="center"/>
    </xf>
    <xf numFmtId="0" fontId="32" fillId="16" borderId="6" applyNumberFormat="0" applyAlignment="0" applyProtection="0">
      <alignment vertical="center"/>
    </xf>
    <xf numFmtId="0" fontId="29" fillId="16" borderId="2" applyNumberFormat="0" applyAlignment="0" applyProtection="0">
      <alignment vertical="center"/>
    </xf>
    <xf numFmtId="0" fontId="33" fillId="20" borderId="7" applyNumberFormat="0" applyAlignment="0" applyProtection="0">
      <alignment vertical="center"/>
    </xf>
    <xf numFmtId="0" fontId="23" fillId="21" borderId="0" applyNumberFormat="0" applyBorder="0" applyAlignment="0" applyProtection="0">
      <alignment vertical="center"/>
    </xf>
    <xf numFmtId="0" fontId="24" fillId="6" borderId="0" applyNumberFormat="0" applyBorder="0" applyAlignment="0" applyProtection="0">
      <alignment vertical="center"/>
    </xf>
    <xf numFmtId="0" fontId="34" fillId="0" borderId="8" applyNumberFormat="0" applyFill="0" applyAlignment="0" applyProtection="0">
      <alignment vertical="center"/>
    </xf>
    <xf numFmtId="0" fontId="35" fillId="0" borderId="9" applyNumberFormat="0" applyFill="0" applyAlignment="0" applyProtection="0">
      <alignment vertical="center"/>
    </xf>
    <xf numFmtId="0" fontId="36" fillId="23" borderId="0" applyNumberFormat="0" applyBorder="0" applyAlignment="0" applyProtection="0">
      <alignment vertical="center"/>
    </xf>
    <xf numFmtId="0" fontId="37" fillId="25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3" fillId="28" borderId="0" applyNumberFormat="0" applyBorder="0" applyAlignment="0" applyProtection="0">
      <alignment vertical="center"/>
    </xf>
    <xf numFmtId="0" fontId="23" fillId="29" borderId="0" applyNumberFormat="0" applyBorder="0" applyAlignment="0" applyProtection="0">
      <alignment vertical="center"/>
    </xf>
    <xf numFmtId="0" fontId="23" fillId="24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4" fillId="8" borderId="0" applyNumberFormat="0" applyBorder="0" applyAlignment="0" applyProtection="0">
      <alignment vertical="center"/>
    </xf>
    <xf numFmtId="0" fontId="24" fillId="15" borderId="0" applyNumberFormat="0" applyBorder="0" applyAlignment="0" applyProtection="0">
      <alignment vertical="center"/>
    </xf>
    <xf numFmtId="0" fontId="23" fillId="12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4" fillId="10" borderId="0" applyNumberFormat="0" applyBorder="0" applyAlignment="0" applyProtection="0">
      <alignment vertical="center"/>
    </xf>
    <xf numFmtId="0" fontId="38" fillId="0" borderId="0">
      <alignment vertical="center"/>
    </xf>
    <xf numFmtId="0" fontId="23" fillId="14" borderId="0" applyNumberFormat="0" applyBorder="0" applyAlignment="0" applyProtection="0">
      <alignment vertical="center"/>
    </xf>
    <xf numFmtId="0" fontId="24" fillId="30" borderId="0" applyNumberFormat="0" applyBorder="0" applyAlignment="0" applyProtection="0">
      <alignment vertical="center"/>
    </xf>
    <xf numFmtId="0" fontId="24" fillId="31" borderId="0" applyNumberFormat="0" applyBorder="0" applyAlignment="0" applyProtection="0">
      <alignment vertical="center"/>
    </xf>
    <xf numFmtId="0" fontId="23" fillId="32" borderId="0" applyNumberFormat="0" applyBorder="0" applyAlignment="0" applyProtection="0">
      <alignment vertical="center"/>
    </xf>
    <xf numFmtId="0" fontId="24" fillId="33" borderId="0" applyNumberFormat="0" applyBorder="0" applyAlignment="0" applyProtection="0">
      <alignment vertical="center"/>
    </xf>
    <xf numFmtId="0" fontId="4" fillId="0" borderId="0">
      <alignment vertical="center"/>
    </xf>
    <xf numFmtId="0" fontId="38" fillId="0" borderId="0">
      <alignment vertical="center"/>
    </xf>
  </cellStyleXfs>
  <cellXfs count="50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4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horizontal="center" vertical="center" wrapText="1"/>
    </xf>
    <xf numFmtId="0" fontId="7" fillId="0" borderId="0" xfId="0" applyFont="1" applyFill="1" applyAlignment="1">
      <alignment horizontal="left" vertical="center" wrapText="1"/>
    </xf>
    <xf numFmtId="0" fontId="8" fillId="0" borderId="0" xfId="0" applyFont="1" applyFill="1" applyAlignment="1">
      <alignment horizontal="left" vertical="center"/>
    </xf>
    <xf numFmtId="0" fontId="9" fillId="0" borderId="0" xfId="0" applyNumberFormat="1" applyFont="1" applyFill="1" applyAlignment="1">
      <alignment horizontal="center" vertical="center"/>
    </xf>
    <xf numFmtId="0" fontId="9" fillId="0" borderId="0" xfId="0" applyNumberFormat="1" applyFont="1" applyFill="1" applyAlignment="1">
      <alignment horizontal="center" vertical="center" wrapText="1"/>
    </xf>
    <xf numFmtId="0" fontId="3" fillId="0" borderId="0" xfId="0" applyFont="1" applyFill="1" applyAlignment="1">
      <alignment horizontal="left" vertical="center"/>
    </xf>
    <xf numFmtId="0" fontId="3" fillId="0" borderId="0" xfId="0" applyFont="1" applyFill="1" applyAlignment="1">
      <alignment horizontal="left" vertical="center" wrapTex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1" fillId="0" borderId="1" xfId="0" applyNumberFormat="1" applyFont="1" applyFill="1" applyBorder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4" fillId="0" borderId="1" xfId="0" applyNumberFormat="1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3" fillId="0" borderId="0" xfId="0" applyFont="1" applyFill="1" applyAlignment="1">
      <alignment vertical="center" wrapText="1"/>
    </xf>
    <xf numFmtId="0" fontId="17" fillId="0" borderId="0" xfId="0" applyNumberFormat="1" applyFont="1" applyFill="1" applyBorder="1" applyAlignment="1">
      <alignment horizontal="center" vertical="center" wrapText="1"/>
    </xf>
    <xf numFmtId="0" fontId="11" fillId="0" borderId="1" xfId="5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horizontal="right" wrapText="1"/>
    </xf>
    <xf numFmtId="0" fontId="10" fillId="0" borderId="1" xfId="0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center" wrapText="1"/>
    </xf>
    <xf numFmtId="0" fontId="12" fillId="0" borderId="1" xfId="0" applyFont="1" applyFill="1" applyBorder="1" applyAlignment="1" applyProtection="1">
      <alignment horizontal="center" vertical="center" wrapText="1"/>
    </xf>
    <xf numFmtId="0" fontId="12" fillId="0" borderId="1" xfId="50" applyFont="1" applyFill="1" applyBorder="1" applyAlignment="1">
      <alignment horizontal="center" vertical="center" wrapText="1"/>
    </xf>
    <xf numFmtId="49" fontId="11" fillId="0" borderId="1" xfId="0" applyNumberFormat="1" applyFont="1" applyFill="1" applyBorder="1" applyAlignment="1">
      <alignment horizontal="center" vertical="center" wrapText="1"/>
    </xf>
    <xf numFmtId="0" fontId="11" fillId="0" borderId="1" xfId="44" applyNumberFormat="1" applyFont="1" applyFill="1" applyBorder="1" applyAlignment="1">
      <alignment horizontal="center" vertical="center" wrapText="1"/>
    </xf>
    <xf numFmtId="49" fontId="15" fillId="0" borderId="1" xfId="0" applyNumberFormat="1" applyFont="1" applyFill="1" applyBorder="1" applyAlignment="1">
      <alignment horizontal="center" vertical="center" wrapText="1"/>
    </xf>
    <xf numFmtId="0" fontId="15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 applyBorder="1" applyAlignment="1">
      <alignment horizontal="center" vertical="center" wrapText="1"/>
    </xf>
    <xf numFmtId="0" fontId="3" fillId="0" borderId="0" xfId="0" applyNumberFormat="1" applyFont="1" applyFill="1" applyBorder="1" applyAlignment="1">
      <alignment wrapText="1"/>
    </xf>
    <xf numFmtId="0" fontId="12" fillId="0" borderId="1" xfId="0" applyFont="1" applyFill="1" applyBorder="1" applyAlignment="1">
      <alignment horizontal="center" vertical="center"/>
    </xf>
    <xf numFmtId="0" fontId="12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2" fillId="2" borderId="1" xfId="0" applyNumberFormat="1" applyFont="1" applyFill="1" applyBorder="1" applyAlignment="1">
      <alignment horizontal="center" vertical="center" wrapText="1"/>
    </xf>
    <xf numFmtId="0" fontId="18" fillId="0" borderId="1" xfId="0" applyNumberFormat="1" applyFont="1" applyFill="1" applyBorder="1" applyAlignment="1">
      <alignment horizontal="center" vertical="top" wrapText="1"/>
    </xf>
    <xf numFmtId="0" fontId="18" fillId="0" borderId="1" xfId="0" applyFont="1" applyFill="1" applyBorder="1" applyAlignment="1">
      <alignment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常规 2 2" xfId="44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 2" xfId="50"/>
    <cellStyle name="常规 4" xfId="51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drawings/drawing1.xml><?xml version="1.0" encoding="utf-8"?>
<xdr:wsDr xmlns:xdr="http://schemas.openxmlformats.org/drawingml/2006/spreadsheetDrawing" xmlns:r="http://schemas.openxmlformats.org/officeDocument/2006/relationships" xmlns:a="http://schemas.openxmlformats.org/drawingml/2006/main"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2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4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5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7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1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1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1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1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1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1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1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1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1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1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4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4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4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4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4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4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4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4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48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4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5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5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5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5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5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5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56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5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58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59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60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61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62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63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64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6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6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6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6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6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7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7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7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7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7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7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7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7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7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7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8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8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8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8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8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8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8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8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8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8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9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9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9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9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9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9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9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9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9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9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0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0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0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0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0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05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0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0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0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0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1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1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1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13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1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15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16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17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18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19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120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121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2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2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2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2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2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2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2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2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3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3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3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3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3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3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3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3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3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3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4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4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4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4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4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4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4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4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4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4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5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5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5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5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5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5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5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5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5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5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6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6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62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6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6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6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6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6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6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6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70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7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72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73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74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75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76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177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178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337820</xdr:colOff>
      <xdr:row>4</xdr:row>
      <xdr:rowOff>85090</xdr:rowOff>
    </xdr:to>
    <xdr:sp>
      <xdr:nvSpPr>
        <xdr:cNvPr id="179" name="TextBox 1"/>
        <xdr:cNvSpPr txBox="1"/>
      </xdr:nvSpPr>
      <xdr:spPr>
        <a:xfrm rot="-9420000" flipH="1">
          <a:off x="7423785" y="257175"/>
          <a:ext cx="33782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337820</xdr:colOff>
      <xdr:row>4</xdr:row>
      <xdr:rowOff>731520</xdr:rowOff>
    </xdr:to>
    <xdr:sp>
      <xdr:nvSpPr>
        <xdr:cNvPr id="180" name="TextBox 1"/>
        <xdr:cNvSpPr txBox="1"/>
      </xdr:nvSpPr>
      <xdr:spPr>
        <a:xfrm rot="-9420000" flipH="1">
          <a:off x="7423785" y="257175"/>
          <a:ext cx="337820" cy="163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5</xdr:row>
      <xdr:rowOff>98425</xdr:rowOff>
    </xdr:from>
    <xdr:to>
      <xdr:col>17</xdr:col>
      <xdr:colOff>137160</xdr:colOff>
      <xdr:row>6</xdr:row>
      <xdr:rowOff>37465</xdr:rowOff>
    </xdr:to>
    <xdr:sp>
      <xdr:nvSpPr>
        <xdr:cNvPr id="181" name="TextBox 1"/>
        <xdr:cNvSpPr txBox="1"/>
      </xdr:nvSpPr>
      <xdr:spPr>
        <a:xfrm rot="-9420000" flipH="1">
          <a:off x="8073390" y="2056765"/>
          <a:ext cx="33401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33</xdr:col>
      <xdr:colOff>0</xdr:colOff>
      <xdr:row>1</xdr:row>
      <xdr:rowOff>0</xdr:rowOff>
    </xdr:from>
    <xdr:to>
      <xdr:col>33</xdr:col>
      <xdr:colOff>337820</xdr:colOff>
      <xdr:row>5</xdr:row>
      <xdr:rowOff>612140</xdr:rowOff>
    </xdr:to>
    <xdr:sp>
      <xdr:nvSpPr>
        <xdr:cNvPr id="182" name="TextBox 1"/>
        <xdr:cNvSpPr txBox="1"/>
      </xdr:nvSpPr>
      <xdr:spPr>
        <a:xfrm rot="-9420000" flipH="1">
          <a:off x="16064865" y="257175"/>
          <a:ext cx="337820" cy="231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183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184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185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186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187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188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89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0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1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2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3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4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5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6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197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198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199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200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201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202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03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04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05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06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07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08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09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10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11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212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213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214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215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216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217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218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219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220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221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222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23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24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25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26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27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28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29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30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231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232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233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234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235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236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37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38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39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40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41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42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43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44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245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246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247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248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249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250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101</xdr:row>
      <xdr:rowOff>0</xdr:rowOff>
    </xdr:from>
    <xdr:to>
      <xdr:col>17</xdr:col>
      <xdr:colOff>137160</xdr:colOff>
      <xdr:row>102</xdr:row>
      <xdr:rowOff>205740</xdr:rowOff>
    </xdr:to>
    <xdr:sp>
      <xdr:nvSpPr>
        <xdr:cNvPr id="251" name="TextBox 1"/>
        <xdr:cNvSpPr txBox="1"/>
      </xdr:nvSpPr>
      <xdr:spPr>
        <a:xfrm rot="-9420000" flipH="1">
          <a:off x="8073390" y="76234290"/>
          <a:ext cx="334010" cy="1005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252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253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254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255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25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257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5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5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6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6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6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6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6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6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6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6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6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6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7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7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7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7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7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7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7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7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7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7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8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8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8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8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8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8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8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8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88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8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9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9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9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9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9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9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296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9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98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299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00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01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02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03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04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05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06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07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08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09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10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11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12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52070</xdr:colOff>
      <xdr:row>2</xdr:row>
      <xdr:rowOff>212090</xdr:rowOff>
    </xdr:to>
    <xdr:sp>
      <xdr:nvSpPr>
        <xdr:cNvPr id="313" name="TextBox 1"/>
        <xdr:cNvSpPr txBox="1"/>
      </xdr:nvSpPr>
      <xdr:spPr>
        <a:xfrm rot="-9420000" flipH="1">
          <a:off x="11724005" y="257175"/>
          <a:ext cx="339725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21</xdr:col>
      <xdr:colOff>0</xdr:colOff>
      <xdr:row>1</xdr:row>
      <xdr:rowOff>0</xdr:rowOff>
    </xdr:from>
    <xdr:to>
      <xdr:col>22</xdr:col>
      <xdr:colOff>47625</xdr:colOff>
      <xdr:row>1</xdr:row>
      <xdr:rowOff>149225</xdr:rowOff>
    </xdr:to>
    <xdr:sp>
      <xdr:nvSpPr>
        <xdr:cNvPr id="314" name="TextBox 1"/>
        <xdr:cNvSpPr txBox="1"/>
      </xdr:nvSpPr>
      <xdr:spPr>
        <a:xfrm rot="-9420000" flipH="1">
          <a:off x="11724005" y="257175"/>
          <a:ext cx="335280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1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1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1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1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1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2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2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2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2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2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2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2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2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2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2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3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3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3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3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3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3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3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3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3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3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4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4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4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4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4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45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4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4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4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4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5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5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5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53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5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55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56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57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58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59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60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61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62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63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64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65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66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67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68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69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337820</xdr:colOff>
      <xdr:row>2</xdr:row>
      <xdr:rowOff>212090</xdr:rowOff>
    </xdr:to>
    <xdr:sp>
      <xdr:nvSpPr>
        <xdr:cNvPr id="370" name="TextBox 1"/>
        <xdr:cNvSpPr txBox="1"/>
      </xdr:nvSpPr>
      <xdr:spPr>
        <a:xfrm rot="-9420000" flipH="1">
          <a:off x="86677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18</xdr:col>
      <xdr:colOff>0</xdr:colOff>
      <xdr:row>1</xdr:row>
      <xdr:rowOff>0</xdr:rowOff>
    </xdr:from>
    <xdr:to>
      <xdr:col>18</xdr:col>
      <xdr:colOff>333375</xdr:colOff>
      <xdr:row>1</xdr:row>
      <xdr:rowOff>149225</xdr:rowOff>
    </xdr:to>
    <xdr:sp>
      <xdr:nvSpPr>
        <xdr:cNvPr id="371" name="TextBox 1"/>
        <xdr:cNvSpPr txBox="1"/>
      </xdr:nvSpPr>
      <xdr:spPr>
        <a:xfrm rot="-9420000" flipH="1">
          <a:off x="86677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7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7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7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7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7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7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7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7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8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8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8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8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8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8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8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8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8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8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9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9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9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9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9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9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9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9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39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39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0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0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02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0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0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0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0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0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0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0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10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1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12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13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14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15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16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17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18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19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20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21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22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23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24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25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26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337820</xdr:colOff>
      <xdr:row>2</xdr:row>
      <xdr:rowOff>212090</xdr:rowOff>
    </xdr:to>
    <xdr:sp>
      <xdr:nvSpPr>
        <xdr:cNvPr id="427" name="TextBox 1"/>
        <xdr:cNvSpPr txBox="1"/>
      </xdr:nvSpPr>
      <xdr:spPr>
        <a:xfrm rot="-9420000" flipH="1">
          <a:off x="9353550" y="257175"/>
          <a:ext cx="337820" cy="5683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19</xdr:col>
      <xdr:colOff>0</xdr:colOff>
      <xdr:row>1</xdr:row>
      <xdr:rowOff>0</xdr:rowOff>
    </xdr:from>
    <xdr:to>
      <xdr:col>19</xdr:col>
      <xdr:colOff>333375</xdr:colOff>
      <xdr:row>1</xdr:row>
      <xdr:rowOff>149225</xdr:rowOff>
    </xdr:to>
    <xdr:sp>
      <xdr:nvSpPr>
        <xdr:cNvPr id="428" name="TextBox 1"/>
        <xdr:cNvSpPr txBox="1"/>
      </xdr:nvSpPr>
      <xdr:spPr>
        <a:xfrm rot="-9420000" flipH="1">
          <a:off x="9353550" y="257175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337820</xdr:colOff>
      <xdr:row>4</xdr:row>
      <xdr:rowOff>85090</xdr:rowOff>
    </xdr:to>
    <xdr:sp>
      <xdr:nvSpPr>
        <xdr:cNvPr id="429" name="TextBox 1"/>
        <xdr:cNvSpPr txBox="1"/>
      </xdr:nvSpPr>
      <xdr:spPr>
        <a:xfrm rot="-9420000" flipH="1">
          <a:off x="7423785" y="257175"/>
          <a:ext cx="337820" cy="98615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1</xdr:row>
      <xdr:rowOff>0</xdr:rowOff>
    </xdr:from>
    <xdr:to>
      <xdr:col>15</xdr:col>
      <xdr:colOff>337820</xdr:colOff>
      <xdr:row>4</xdr:row>
      <xdr:rowOff>731520</xdr:rowOff>
    </xdr:to>
    <xdr:sp>
      <xdr:nvSpPr>
        <xdr:cNvPr id="430" name="TextBox 1"/>
        <xdr:cNvSpPr txBox="1"/>
      </xdr:nvSpPr>
      <xdr:spPr>
        <a:xfrm rot="-9420000" flipH="1">
          <a:off x="7423785" y="257175"/>
          <a:ext cx="337820" cy="163258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5</xdr:row>
      <xdr:rowOff>98425</xdr:rowOff>
    </xdr:from>
    <xdr:to>
      <xdr:col>17</xdr:col>
      <xdr:colOff>137160</xdr:colOff>
      <xdr:row>6</xdr:row>
      <xdr:rowOff>37465</xdr:rowOff>
    </xdr:to>
    <xdr:sp>
      <xdr:nvSpPr>
        <xdr:cNvPr id="431" name="TextBox 1"/>
        <xdr:cNvSpPr txBox="1"/>
      </xdr:nvSpPr>
      <xdr:spPr>
        <a:xfrm rot="-9420000" flipH="1">
          <a:off x="8073390" y="2056765"/>
          <a:ext cx="334010" cy="7391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33</xdr:col>
      <xdr:colOff>0</xdr:colOff>
      <xdr:row>1</xdr:row>
      <xdr:rowOff>0</xdr:rowOff>
    </xdr:from>
    <xdr:to>
      <xdr:col>33</xdr:col>
      <xdr:colOff>337820</xdr:colOff>
      <xdr:row>5</xdr:row>
      <xdr:rowOff>612140</xdr:rowOff>
    </xdr:to>
    <xdr:sp>
      <xdr:nvSpPr>
        <xdr:cNvPr id="432" name="TextBox 1"/>
        <xdr:cNvSpPr txBox="1"/>
      </xdr:nvSpPr>
      <xdr:spPr>
        <a:xfrm rot="-9420000" flipH="1">
          <a:off x="16064865" y="257175"/>
          <a:ext cx="337820" cy="231330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433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434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435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436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437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438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39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0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1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2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3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4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5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6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47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448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449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450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451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452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53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54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55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56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57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58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59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60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61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462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463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464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465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466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467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468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33</xdr:row>
      <xdr:rowOff>0</xdr:rowOff>
    </xdr:from>
    <xdr:to>
      <xdr:col>15</xdr:col>
      <xdr:colOff>333375</xdr:colOff>
      <xdr:row>33</xdr:row>
      <xdr:rowOff>149225</xdr:rowOff>
    </xdr:to>
    <xdr:sp>
      <xdr:nvSpPr>
        <xdr:cNvPr id="469" name="TextBox 1"/>
        <xdr:cNvSpPr txBox="1"/>
      </xdr:nvSpPr>
      <xdr:spPr>
        <a:xfrm rot="-9420000" flipH="1">
          <a:off x="7423785" y="252945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470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471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34</xdr:row>
      <xdr:rowOff>0</xdr:rowOff>
    </xdr:from>
    <xdr:to>
      <xdr:col>15</xdr:col>
      <xdr:colOff>333375</xdr:colOff>
      <xdr:row>34</xdr:row>
      <xdr:rowOff>149225</xdr:rowOff>
    </xdr:to>
    <xdr:sp>
      <xdr:nvSpPr>
        <xdr:cNvPr id="472" name="TextBox 1"/>
        <xdr:cNvSpPr txBox="1"/>
      </xdr:nvSpPr>
      <xdr:spPr>
        <a:xfrm rot="-9420000" flipH="1">
          <a:off x="7423785" y="258279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73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74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75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76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77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78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79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80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40</xdr:row>
      <xdr:rowOff>0</xdr:rowOff>
    </xdr:from>
    <xdr:to>
      <xdr:col>15</xdr:col>
      <xdr:colOff>333375</xdr:colOff>
      <xdr:row>40</xdr:row>
      <xdr:rowOff>149225</xdr:rowOff>
    </xdr:to>
    <xdr:sp>
      <xdr:nvSpPr>
        <xdr:cNvPr id="481" name="TextBox 1"/>
        <xdr:cNvSpPr txBox="1"/>
      </xdr:nvSpPr>
      <xdr:spPr>
        <a:xfrm rot="-9420000" flipH="1">
          <a:off x="7423785" y="29295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482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42</xdr:row>
      <xdr:rowOff>0</xdr:rowOff>
    </xdr:from>
    <xdr:to>
      <xdr:col>15</xdr:col>
      <xdr:colOff>333375</xdr:colOff>
      <xdr:row>42</xdr:row>
      <xdr:rowOff>149225</xdr:rowOff>
    </xdr:to>
    <xdr:sp>
      <xdr:nvSpPr>
        <xdr:cNvPr id="483" name="TextBox 1"/>
        <xdr:cNvSpPr txBox="1"/>
      </xdr:nvSpPr>
      <xdr:spPr>
        <a:xfrm rot="-9420000" flipH="1">
          <a:off x="7423785" y="304952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484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485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45</xdr:row>
      <xdr:rowOff>0</xdr:rowOff>
    </xdr:from>
    <xdr:to>
      <xdr:col>15</xdr:col>
      <xdr:colOff>333375</xdr:colOff>
      <xdr:row>45</xdr:row>
      <xdr:rowOff>149225</xdr:rowOff>
    </xdr:to>
    <xdr:sp>
      <xdr:nvSpPr>
        <xdr:cNvPr id="486" name="TextBox 1"/>
        <xdr:cNvSpPr txBox="1"/>
      </xdr:nvSpPr>
      <xdr:spPr>
        <a:xfrm rot="-9420000" flipH="1">
          <a:off x="7423785" y="322287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87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88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89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90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91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92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93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94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44</xdr:row>
      <xdr:rowOff>0</xdr:rowOff>
    </xdr:from>
    <xdr:to>
      <xdr:col>15</xdr:col>
      <xdr:colOff>333375</xdr:colOff>
      <xdr:row>44</xdr:row>
      <xdr:rowOff>149225</xdr:rowOff>
    </xdr:to>
    <xdr:sp>
      <xdr:nvSpPr>
        <xdr:cNvPr id="495" name="TextBox 1"/>
        <xdr:cNvSpPr txBox="1"/>
      </xdr:nvSpPr>
      <xdr:spPr>
        <a:xfrm rot="-9420000" flipH="1">
          <a:off x="7423785" y="315620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496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>
    <xdr:from>
      <xdr:col>15</xdr:col>
      <xdr:colOff>0</xdr:colOff>
      <xdr:row>42</xdr:row>
      <xdr:rowOff>0</xdr:rowOff>
    </xdr:from>
    <xdr:to>
      <xdr:col>15</xdr:col>
      <xdr:colOff>332931</xdr:colOff>
      <xdr:row>42</xdr:row>
      <xdr:rowOff>139600</xdr:rowOff>
    </xdr:to>
    <xdr:sp>
      <xdr:nvSpPr>
        <xdr:cNvPr id="497" name=" "/>
        <xdr:cNvSpPr txBox="1"/>
      </xdr:nvSpPr>
      <xdr:spPr>
        <a:xfrm rot="12180000" flipH="1">
          <a:off x="7423785" y="30495240"/>
          <a:ext cx="332740" cy="139065"/>
        </a:xfrm>
        <a:prstGeom prst="rect">
          <a:avLst/>
        </a:prstGeom>
        <a:noFill/>
        <a:ln w="9525" cap="flat" cmpd="sng">
          <a:noFill/>
          <a:prstDash val="solid"/>
          <a:miter/>
        </a:ln>
        <a:effectLst/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dk1"/>
        </a:fontRef>
      </xdr:style>
      <xdr:txBody>
        <a:bodyPr vertOverflow="clip" horzOverflow="clip" anchor="t"/>
        <a:lstStyle>
          <a:defPPr>
            <a:defRPr lang="zh-CN">
              <a:solidFill>
                <a:schemeClr val="dk1"/>
              </a:solidFill>
            </a:defRPr>
          </a:defPPr>
          <a:lvl1pPr marL="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algn="l" defTabSz="914400" rtl="0" eaLnBrk="1" latinLnBrk="0" hangingPunct="1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>
          <a:pPr algn="l"/>
          <a:endParaRPr lang="zh-CN" altLang="en-US"/>
        </a:p>
      </xdr:txBody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498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499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48</xdr:row>
      <xdr:rowOff>0</xdr:rowOff>
    </xdr:from>
    <xdr:to>
      <xdr:col>15</xdr:col>
      <xdr:colOff>333375</xdr:colOff>
      <xdr:row>48</xdr:row>
      <xdr:rowOff>149225</xdr:rowOff>
    </xdr:to>
    <xdr:sp>
      <xdr:nvSpPr>
        <xdr:cNvPr id="500" name="TextBox 1"/>
        <xdr:cNvSpPr txBox="1"/>
      </xdr:nvSpPr>
      <xdr:spPr>
        <a:xfrm rot="-9420000" flipH="1">
          <a:off x="7423785" y="340956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101</xdr:row>
      <xdr:rowOff>0</xdr:rowOff>
    </xdr:from>
    <xdr:to>
      <xdr:col>17</xdr:col>
      <xdr:colOff>137160</xdr:colOff>
      <xdr:row>102</xdr:row>
      <xdr:rowOff>205740</xdr:rowOff>
    </xdr:to>
    <xdr:sp>
      <xdr:nvSpPr>
        <xdr:cNvPr id="501" name="TextBox 1"/>
        <xdr:cNvSpPr txBox="1"/>
      </xdr:nvSpPr>
      <xdr:spPr>
        <a:xfrm rot="-9420000" flipH="1">
          <a:off x="8073390" y="76234290"/>
          <a:ext cx="334010" cy="10058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2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3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4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5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6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7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8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09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10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11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12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50</xdr:row>
      <xdr:rowOff>0</xdr:rowOff>
    </xdr:from>
    <xdr:to>
      <xdr:col>15</xdr:col>
      <xdr:colOff>333375</xdr:colOff>
      <xdr:row>50</xdr:row>
      <xdr:rowOff>149225</xdr:rowOff>
    </xdr:to>
    <xdr:sp>
      <xdr:nvSpPr>
        <xdr:cNvPr id="513" name="TextBox 1"/>
        <xdr:cNvSpPr txBox="1"/>
      </xdr:nvSpPr>
      <xdr:spPr>
        <a:xfrm rot="-9420000" flipH="1">
          <a:off x="7423785" y="3529584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65</xdr:row>
      <xdr:rowOff>0</xdr:rowOff>
    </xdr:from>
    <xdr:to>
      <xdr:col>17</xdr:col>
      <xdr:colOff>137160</xdr:colOff>
      <xdr:row>67</xdr:row>
      <xdr:rowOff>205740</xdr:rowOff>
    </xdr:to>
    <xdr:sp>
      <xdr:nvSpPr>
        <xdr:cNvPr id="514" name="TextBox 1"/>
        <xdr:cNvSpPr txBox="1"/>
      </xdr:nvSpPr>
      <xdr:spPr>
        <a:xfrm rot="-9420000" flipH="1">
          <a:off x="8073390" y="42630090"/>
          <a:ext cx="334010" cy="127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1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1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1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1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1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2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3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4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5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6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7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65</xdr:row>
      <xdr:rowOff>0</xdr:rowOff>
    </xdr:from>
    <xdr:to>
      <xdr:col>17</xdr:col>
      <xdr:colOff>137160</xdr:colOff>
      <xdr:row>67</xdr:row>
      <xdr:rowOff>205740</xdr:rowOff>
    </xdr:to>
    <xdr:sp>
      <xdr:nvSpPr>
        <xdr:cNvPr id="579" name="TextBox 1"/>
        <xdr:cNvSpPr txBox="1"/>
      </xdr:nvSpPr>
      <xdr:spPr>
        <a:xfrm rot="-9420000" flipH="1">
          <a:off x="8073390" y="42630090"/>
          <a:ext cx="334010" cy="127254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8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59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0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1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2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3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6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7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8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49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50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51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52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53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54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15</xdr:col>
      <xdr:colOff>0</xdr:colOff>
      <xdr:row>65</xdr:row>
      <xdr:rowOff>0</xdr:rowOff>
    </xdr:from>
    <xdr:to>
      <xdr:col>15</xdr:col>
      <xdr:colOff>333375</xdr:colOff>
      <xdr:row>65</xdr:row>
      <xdr:rowOff>149225</xdr:rowOff>
    </xdr:to>
    <xdr:sp>
      <xdr:nvSpPr>
        <xdr:cNvPr id="655" name="TextBox 1"/>
        <xdr:cNvSpPr txBox="1"/>
      </xdr:nvSpPr>
      <xdr:spPr>
        <a:xfrm rot="-9420000" flipH="1">
          <a:off x="7423785" y="42630090"/>
          <a:ext cx="333375" cy="149225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70</xdr:row>
      <xdr:rowOff>0</xdr:rowOff>
    </xdr:from>
    <xdr:to>
      <xdr:col>17</xdr:col>
      <xdr:colOff>137160</xdr:colOff>
      <xdr:row>72</xdr:row>
      <xdr:rowOff>72390</xdr:rowOff>
    </xdr:to>
    <xdr:sp>
      <xdr:nvSpPr>
        <xdr:cNvPr id="656" name="TextBox 1"/>
        <xdr:cNvSpPr txBox="1"/>
      </xdr:nvSpPr>
      <xdr:spPr>
        <a:xfrm rot="-9420000" flipH="1">
          <a:off x="8073390" y="45430440"/>
          <a:ext cx="334010" cy="1139190"/>
        </a:xfrm>
        <a:prstGeom prst="rect">
          <a:avLst/>
        </a:prstGeom>
        <a:noFill/>
        <a:ln w="9525">
          <a:noFill/>
        </a:ln>
      </xdr:spPr>
    </xdr:sp>
    <xdr:clientData/>
  </xdr:twoCellAnchor>
  <xdr:twoCellAnchor editAs="oneCell">
    <xdr:from>
      <xdr:col>16</xdr:col>
      <xdr:colOff>285750</xdr:colOff>
      <xdr:row>70</xdr:row>
      <xdr:rowOff>0</xdr:rowOff>
    </xdr:from>
    <xdr:to>
      <xdr:col>17</xdr:col>
      <xdr:colOff>137160</xdr:colOff>
      <xdr:row>72</xdr:row>
      <xdr:rowOff>72390</xdr:rowOff>
    </xdr:to>
    <xdr:sp>
      <xdr:nvSpPr>
        <xdr:cNvPr id="657" name="TextBox 1"/>
        <xdr:cNvSpPr txBox="1"/>
      </xdr:nvSpPr>
      <xdr:spPr>
        <a:xfrm rot="-9420000" flipH="1">
          <a:off x="8073390" y="45430440"/>
          <a:ext cx="334010" cy="1139190"/>
        </a:xfrm>
        <a:prstGeom prst="rect">
          <a:avLst/>
        </a:prstGeom>
        <a:noFill/>
        <a:ln w="9525">
          <a:noFill/>
        </a:ln>
      </xdr:spPr>
    </xdr:sp>
    <xdr:clientData/>
  </xdr:twoCellAnchor>
</xdr:wsDr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AG109"/>
  <sheetViews>
    <sheetView tabSelected="1" topLeftCell="A61" workbookViewId="0">
      <selection activeCell="B67" sqref="B67"/>
    </sheetView>
  </sheetViews>
  <sheetFormatPr defaultColWidth="9" defaultRowHeight="13.5"/>
  <cols>
    <col min="1" max="1" width="2.775" customWidth="1"/>
    <col min="2" max="2" width="11.8833333333333" customWidth="1"/>
    <col min="3" max="3" width="5.10833333333333" customWidth="1"/>
    <col min="4" max="4" width="3.66666666666667" customWidth="1"/>
    <col min="5" max="5" width="3.775" customWidth="1"/>
    <col min="6" max="6" width="3.66666666666667" customWidth="1"/>
    <col min="7" max="7" width="5.21666666666667" customWidth="1"/>
    <col min="8" max="8" width="11.6666666666667" customWidth="1"/>
    <col min="9" max="9" width="3" customWidth="1"/>
    <col min="10" max="11" width="4.66666666666667" customWidth="1"/>
    <col min="12" max="12" width="10.3333333333333" customWidth="1"/>
    <col min="16" max="16" width="4.775" customWidth="1"/>
    <col min="17" max="17" width="6.33333333333333" customWidth="1"/>
    <col min="18" max="18" width="5.21666666666667" customWidth="1"/>
    <col min="20" max="20" width="15.6666666666667" customWidth="1"/>
    <col min="21" max="21" width="15.4416666666667" customWidth="1"/>
    <col min="22" max="27" width="3.775" customWidth="1"/>
    <col min="28" max="28" width="4.775" customWidth="1"/>
    <col min="29" max="29" width="7.775" customWidth="1"/>
    <col min="30" max="31" width="6.10833333333333" customWidth="1"/>
    <col min="32" max="32" width="4.33333333333333" customWidth="1"/>
    <col min="33" max="33" width="5.21666666666667" customWidth="1"/>
  </cols>
  <sheetData>
    <row r="1" ht="20.25" spans="1:9">
      <c r="A1" s="8" t="s">
        <v>0</v>
      </c>
      <c r="B1" s="8"/>
      <c r="C1" s="9"/>
      <c r="D1" s="10"/>
      <c r="H1" s="11"/>
      <c r="I1" s="11"/>
    </row>
    <row r="2" s="1" customFormat="1" ht="28.05" customHeight="1" spans="1:33">
      <c r="A2" s="12" t="s">
        <v>1</v>
      </c>
      <c r="B2" s="12"/>
      <c r="C2" s="13"/>
      <c r="D2" s="13"/>
      <c r="E2" s="13"/>
      <c r="F2" s="12"/>
      <c r="G2" s="13"/>
      <c r="H2" s="13"/>
      <c r="I2" s="13"/>
      <c r="J2" s="13"/>
      <c r="K2" s="13"/>
      <c r="L2" s="13"/>
      <c r="M2" s="13"/>
      <c r="N2" s="13"/>
      <c r="O2" s="13"/>
      <c r="P2" s="13"/>
      <c r="Q2" s="13"/>
      <c r="R2" s="13"/>
      <c r="S2" s="13"/>
      <c r="T2" s="13"/>
      <c r="U2" s="13"/>
      <c r="V2" s="13"/>
      <c r="W2" s="13"/>
      <c r="X2" s="13"/>
      <c r="Y2" s="13"/>
      <c r="Z2" s="13"/>
      <c r="AA2" s="13"/>
      <c r="AB2" s="13"/>
      <c r="AC2" s="13"/>
      <c r="AD2" s="13"/>
      <c r="AE2" s="13"/>
      <c r="AF2" s="13"/>
      <c r="AG2" s="42"/>
    </row>
    <row r="3" s="1" customFormat="1" ht="16.95" customHeight="1" spans="1:33">
      <c r="A3" s="14"/>
      <c r="B3" s="14"/>
      <c r="C3" s="15"/>
      <c r="D3" s="15"/>
      <c r="E3" s="15"/>
      <c r="F3" s="14"/>
      <c r="G3" s="15"/>
      <c r="H3" s="15"/>
      <c r="I3" s="15"/>
      <c r="J3" s="15"/>
      <c r="K3" s="15"/>
      <c r="L3" s="15"/>
      <c r="M3" s="26"/>
      <c r="N3" s="27"/>
      <c r="O3" s="27"/>
      <c r="P3" s="27"/>
      <c r="Q3" s="27"/>
      <c r="R3" s="27"/>
      <c r="S3" s="29"/>
      <c r="T3" s="29"/>
      <c r="U3" s="29"/>
      <c r="V3" s="29"/>
      <c r="W3" s="29"/>
      <c r="X3" s="29"/>
      <c r="Y3" s="29"/>
      <c r="Z3" s="29"/>
      <c r="AA3" s="29"/>
      <c r="AB3" s="39"/>
      <c r="AC3" s="40" t="s">
        <v>2</v>
      </c>
      <c r="AD3" s="40"/>
      <c r="AE3" s="40"/>
      <c r="AF3" s="40"/>
      <c r="AG3" s="43"/>
    </row>
    <row r="4" s="2" customFormat="1" ht="25.95" customHeight="1" spans="1:33">
      <c r="A4" s="16" t="s">
        <v>3</v>
      </c>
      <c r="B4" s="16" t="s">
        <v>4</v>
      </c>
      <c r="C4" s="16"/>
      <c r="D4" s="16"/>
      <c r="E4" s="16"/>
      <c r="F4" s="16"/>
      <c r="G4" s="16"/>
      <c r="H4" s="16"/>
      <c r="I4" s="16"/>
      <c r="J4" s="16"/>
      <c r="K4" s="16"/>
      <c r="L4" s="16" t="s">
        <v>5</v>
      </c>
      <c r="M4" s="16"/>
      <c r="N4" s="16"/>
      <c r="O4" s="16"/>
      <c r="P4" s="16" t="s">
        <v>6</v>
      </c>
      <c r="Q4" s="16" t="s">
        <v>7</v>
      </c>
      <c r="R4" s="16"/>
      <c r="S4" s="16" t="s">
        <v>8</v>
      </c>
      <c r="T4" s="16" t="s">
        <v>9</v>
      </c>
      <c r="U4" s="25" t="s">
        <v>10</v>
      </c>
      <c r="V4" s="16" t="s">
        <v>11</v>
      </c>
      <c r="W4" s="16"/>
      <c r="X4" s="16" t="s">
        <v>12</v>
      </c>
      <c r="Y4" s="16"/>
      <c r="Z4" s="16" t="s">
        <v>13</v>
      </c>
      <c r="AA4" s="16"/>
      <c r="AB4" s="30" t="s">
        <v>14</v>
      </c>
      <c r="AC4" s="30" t="s">
        <v>15</v>
      </c>
      <c r="AD4" s="30" t="s">
        <v>16</v>
      </c>
      <c r="AE4" s="30" t="s">
        <v>17</v>
      </c>
      <c r="AF4" s="30" t="s">
        <v>18</v>
      </c>
      <c r="AG4" s="30" t="s">
        <v>19</v>
      </c>
    </row>
    <row r="5" s="2" customFormat="1" ht="63" spans="1:33">
      <c r="A5" s="16"/>
      <c r="B5" s="16" t="s">
        <v>20</v>
      </c>
      <c r="C5" s="16" t="s">
        <v>21</v>
      </c>
      <c r="D5" s="16" t="s">
        <v>22</v>
      </c>
      <c r="E5" s="16" t="s">
        <v>23</v>
      </c>
      <c r="F5" s="16" t="s">
        <v>24</v>
      </c>
      <c r="G5" s="16" t="s">
        <v>25</v>
      </c>
      <c r="H5" s="16" t="s">
        <v>26</v>
      </c>
      <c r="I5" s="16" t="s">
        <v>27</v>
      </c>
      <c r="J5" s="16" t="s">
        <v>28</v>
      </c>
      <c r="K5" s="16" t="s">
        <v>29</v>
      </c>
      <c r="L5" s="16" t="s">
        <v>30</v>
      </c>
      <c r="M5" s="16" t="s">
        <v>31</v>
      </c>
      <c r="N5" s="16" t="s">
        <v>32</v>
      </c>
      <c r="O5" s="16" t="s">
        <v>33</v>
      </c>
      <c r="P5" s="16"/>
      <c r="Q5" s="30" t="s">
        <v>34</v>
      </c>
      <c r="R5" s="16" t="s">
        <v>35</v>
      </c>
      <c r="S5" s="16"/>
      <c r="T5" s="16"/>
      <c r="U5" s="25"/>
      <c r="V5" s="16" t="s">
        <v>36</v>
      </c>
      <c r="W5" s="16" t="s">
        <v>37</v>
      </c>
      <c r="X5" s="16" t="s">
        <v>36</v>
      </c>
      <c r="Y5" s="16" t="s">
        <v>37</v>
      </c>
      <c r="Z5" s="16" t="s">
        <v>36</v>
      </c>
      <c r="AA5" s="16" t="s">
        <v>37</v>
      </c>
      <c r="AB5" s="30"/>
      <c r="AC5" s="30"/>
      <c r="AD5" s="30"/>
      <c r="AE5" s="30"/>
      <c r="AF5" s="30"/>
      <c r="AG5" s="30"/>
    </row>
    <row r="6" s="3" customFormat="1" ht="63" spans="1:33">
      <c r="A6" s="17">
        <v>1</v>
      </c>
      <c r="B6" s="18" t="s">
        <v>38</v>
      </c>
      <c r="C6" s="18" t="s">
        <v>39</v>
      </c>
      <c r="D6" s="19" t="s">
        <v>40</v>
      </c>
      <c r="E6" s="17" t="s">
        <v>41</v>
      </c>
      <c r="F6" s="19" t="s">
        <v>42</v>
      </c>
      <c r="G6" s="17" t="s">
        <v>43</v>
      </c>
      <c r="H6" s="17" t="s">
        <v>44</v>
      </c>
      <c r="I6" s="17" t="s">
        <v>45</v>
      </c>
      <c r="J6" s="17">
        <v>1</v>
      </c>
      <c r="K6" s="17" t="s">
        <v>46</v>
      </c>
      <c r="L6" s="17">
        <v>160</v>
      </c>
      <c r="M6" s="17">
        <v>160</v>
      </c>
      <c r="N6" s="17"/>
      <c r="O6" s="17"/>
      <c r="P6" s="17" t="s">
        <v>47</v>
      </c>
      <c r="Q6" s="17">
        <v>121</v>
      </c>
      <c r="R6" s="17">
        <v>110</v>
      </c>
      <c r="S6" s="17">
        <v>1</v>
      </c>
      <c r="T6" s="31" t="s">
        <v>48</v>
      </c>
      <c r="U6" s="19" t="s">
        <v>49</v>
      </c>
      <c r="V6" s="20" t="s">
        <v>50</v>
      </c>
      <c r="W6" s="19" t="s">
        <v>51</v>
      </c>
      <c r="X6" s="20" t="s">
        <v>52</v>
      </c>
      <c r="Y6" s="17" t="s">
        <v>53</v>
      </c>
      <c r="Z6" s="17" t="s">
        <v>54</v>
      </c>
      <c r="AA6" s="17" t="s">
        <v>55</v>
      </c>
      <c r="AB6" s="17"/>
      <c r="AC6" s="17"/>
      <c r="AD6" s="17" t="s">
        <v>56</v>
      </c>
      <c r="AE6" s="17" t="s">
        <v>57</v>
      </c>
      <c r="AF6" s="17"/>
      <c r="AG6" s="17" t="s">
        <v>58</v>
      </c>
    </row>
    <row r="7" s="1" customFormat="1" ht="63" spans="1:33">
      <c r="A7" s="17">
        <v>2</v>
      </c>
      <c r="B7" s="18" t="s">
        <v>59</v>
      </c>
      <c r="C7" s="18" t="s">
        <v>60</v>
      </c>
      <c r="D7" s="19" t="s">
        <v>61</v>
      </c>
      <c r="E7" s="17" t="s">
        <v>41</v>
      </c>
      <c r="F7" s="19" t="s">
        <v>42</v>
      </c>
      <c r="G7" s="17" t="s">
        <v>62</v>
      </c>
      <c r="H7" s="17" t="s">
        <v>63</v>
      </c>
      <c r="I7" s="17" t="s">
        <v>64</v>
      </c>
      <c r="J7" s="17">
        <v>1</v>
      </c>
      <c r="K7" s="17" t="s">
        <v>65</v>
      </c>
      <c r="L7" s="17">
        <v>10</v>
      </c>
      <c r="M7" s="17">
        <v>10</v>
      </c>
      <c r="N7" s="17"/>
      <c r="O7" s="17"/>
      <c r="P7" s="17" t="s">
        <v>66</v>
      </c>
      <c r="Q7" s="17">
        <v>37</v>
      </c>
      <c r="R7" s="17">
        <v>37</v>
      </c>
      <c r="S7" s="17"/>
      <c r="T7" s="31" t="s">
        <v>67</v>
      </c>
      <c r="U7" s="19" t="s">
        <v>68</v>
      </c>
      <c r="V7" s="20" t="s">
        <v>50</v>
      </c>
      <c r="W7" s="19" t="s">
        <v>51</v>
      </c>
      <c r="X7" s="20" t="s">
        <v>52</v>
      </c>
      <c r="Y7" s="17" t="s">
        <v>53</v>
      </c>
      <c r="Z7" s="17" t="s">
        <v>69</v>
      </c>
      <c r="AA7" s="17" t="s">
        <v>70</v>
      </c>
      <c r="AB7" s="17"/>
      <c r="AC7" s="17"/>
      <c r="AD7" s="17" t="s">
        <v>71</v>
      </c>
      <c r="AE7" s="17" t="s">
        <v>72</v>
      </c>
      <c r="AF7" s="17"/>
      <c r="AG7" s="17" t="s">
        <v>58</v>
      </c>
    </row>
    <row r="8" s="1" customFormat="1" ht="73.5" spans="1:33">
      <c r="A8" s="17">
        <v>3</v>
      </c>
      <c r="B8" s="18" t="s">
        <v>73</v>
      </c>
      <c r="C8" s="18" t="s">
        <v>74</v>
      </c>
      <c r="D8" s="19" t="s">
        <v>40</v>
      </c>
      <c r="E8" s="19" t="s">
        <v>75</v>
      </c>
      <c r="F8" s="19" t="s">
        <v>76</v>
      </c>
      <c r="G8" s="17" t="s">
        <v>77</v>
      </c>
      <c r="H8" s="17" t="s">
        <v>78</v>
      </c>
      <c r="I8" s="17" t="s">
        <v>45</v>
      </c>
      <c r="J8" s="17">
        <v>1</v>
      </c>
      <c r="K8" s="17" t="s">
        <v>65</v>
      </c>
      <c r="L8" s="17">
        <v>8</v>
      </c>
      <c r="M8" s="17">
        <v>8</v>
      </c>
      <c r="N8" s="17"/>
      <c r="O8" s="17"/>
      <c r="P8" s="17" t="s">
        <v>79</v>
      </c>
      <c r="Q8" s="17">
        <v>38</v>
      </c>
      <c r="R8" s="17">
        <v>14</v>
      </c>
      <c r="S8" s="17"/>
      <c r="T8" s="17" t="s">
        <v>80</v>
      </c>
      <c r="U8" s="17" t="s">
        <v>81</v>
      </c>
      <c r="V8" s="17" t="s">
        <v>82</v>
      </c>
      <c r="W8" s="17" t="s">
        <v>83</v>
      </c>
      <c r="X8" s="17" t="s">
        <v>52</v>
      </c>
      <c r="Y8" s="17" t="s">
        <v>53</v>
      </c>
      <c r="Z8" s="17" t="s">
        <v>84</v>
      </c>
      <c r="AA8" s="17" t="s">
        <v>85</v>
      </c>
      <c r="AB8" s="17"/>
      <c r="AC8" s="17"/>
      <c r="AD8" s="17" t="s">
        <v>86</v>
      </c>
      <c r="AE8" s="17" t="s">
        <v>56</v>
      </c>
      <c r="AF8" s="17"/>
      <c r="AG8" s="17" t="s">
        <v>58</v>
      </c>
    </row>
    <row r="9" s="1" customFormat="1" ht="94.5" spans="1:33">
      <c r="A9" s="17">
        <v>4</v>
      </c>
      <c r="B9" s="18" t="s">
        <v>87</v>
      </c>
      <c r="C9" s="18" t="s">
        <v>88</v>
      </c>
      <c r="D9" s="17" t="s">
        <v>40</v>
      </c>
      <c r="E9" s="19" t="s">
        <v>75</v>
      </c>
      <c r="F9" s="19" t="s">
        <v>76</v>
      </c>
      <c r="G9" s="17" t="s">
        <v>89</v>
      </c>
      <c r="H9" s="17" t="s">
        <v>90</v>
      </c>
      <c r="I9" s="17" t="s">
        <v>45</v>
      </c>
      <c r="J9" s="17">
        <v>1</v>
      </c>
      <c r="K9" s="17" t="s">
        <v>65</v>
      </c>
      <c r="L9" s="17">
        <v>10</v>
      </c>
      <c r="M9" s="17">
        <v>10</v>
      </c>
      <c r="N9" s="17"/>
      <c r="O9" s="17"/>
      <c r="P9" s="17" t="s">
        <v>91</v>
      </c>
      <c r="Q9" s="17">
        <v>212</v>
      </c>
      <c r="R9" s="17">
        <v>52</v>
      </c>
      <c r="S9" s="17"/>
      <c r="T9" s="19" t="s">
        <v>92</v>
      </c>
      <c r="U9" s="19" t="s">
        <v>93</v>
      </c>
      <c r="V9" s="19" t="s">
        <v>82</v>
      </c>
      <c r="W9" s="19" t="s">
        <v>83</v>
      </c>
      <c r="X9" s="19" t="s">
        <v>52</v>
      </c>
      <c r="Y9" s="19" t="s">
        <v>53</v>
      </c>
      <c r="Z9" s="17" t="s">
        <v>94</v>
      </c>
      <c r="AA9" s="17" t="s">
        <v>95</v>
      </c>
      <c r="AB9" s="17"/>
      <c r="AC9" s="17"/>
      <c r="AD9" s="17" t="s">
        <v>71</v>
      </c>
      <c r="AE9" s="17" t="s">
        <v>72</v>
      </c>
      <c r="AF9" s="17"/>
      <c r="AG9" s="17" t="s">
        <v>58</v>
      </c>
    </row>
    <row r="10" s="1" customFormat="1" ht="94.5" spans="1:33">
      <c r="A10" s="17">
        <v>5</v>
      </c>
      <c r="B10" s="18" t="s">
        <v>96</v>
      </c>
      <c r="C10" s="18" t="s">
        <v>97</v>
      </c>
      <c r="D10" s="17" t="s">
        <v>40</v>
      </c>
      <c r="E10" s="19" t="s">
        <v>75</v>
      </c>
      <c r="F10" s="19" t="s">
        <v>98</v>
      </c>
      <c r="G10" s="17" t="s">
        <v>99</v>
      </c>
      <c r="H10" s="17" t="s">
        <v>100</v>
      </c>
      <c r="I10" s="17" t="s">
        <v>101</v>
      </c>
      <c r="J10" s="17">
        <v>1</v>
      </c>
      <c r="K10" s="17" t="s">
        <v>65</v>
      </c>
      <c r="L10" s="17">
        <v>25</v>
      </c>
      <c r="M10" s="17">
        <v>25</v>
      </c>
      <c r="N10" s="17"/>
      <c r="O10" s="17"/>
      <c r="P10" s="17" t="s">
        <v>102</v>
      </c>
      <c r="Q10" s="17">
        <v>421</v>
      </c>
      <c r="R10" s="17">
        <v>35</v>
      </c>
      <c r="S10" s="17"/>
      <c r="T10" s="19" t="s">
        <v>103</v>
      </c>
      <c r="U10" s="19" t="s">
        <v>104</v>
      </c>
      <c r="V10" s="19" t="s">
        <v>82</v>
      </c>
      <c r="W10" s="19" t="s">
        <v>83</v>
      </c>
      <c r="X10" s="19" t="s">
        <v>52</v>
      </c>
      <c r="Y10" s="19" t="s">
        <v>53</v>
      </c>
      <c r="Z10" s="17" t="s">
        <v>105</v>
      </c>
      <c r="AA10" s="17" t="s">
        <v>106</v>
      </c>
      <c r="AB10" s="17"/>
      <c r="AC10" s="17"/>
      <c r="AD10" s="17" t="s">
        <v>71</v>
      </c>
      <c r="AE10" s="17" t="s">
        <v>72</v>
      </c>
      <c r="AF10" s="17"/>
      <c r="AG10" s="17" t="s">
        <v>58</v>
      </c>
    </row>
    <row r="11" s="1" customFormat="1" ht="94.5" spans="1:33">
      <c r="A11" s="17">
        <v>6</v>
      </c>
      <c r="B11" s="18" t="s">
        <v>107</v>
      </c>
      <c r="C11" s="18" t="s">
        <v>108</v>
      </c>
      <c r="D11" s="19" t="s">
        <v>40</v>
      </c>
      <c r="E11" s="19" t="s">
        <v>75</v>
      </c>
      <c r="F11" s="19" t="s">
        <v>76</v>
      </c>
      <c r="G11" s="17" t="s">
        <v>109</v>
      </c>
      <c r="H11" s="17" t="s">
        <v>110</v>
      </c>
      <c r="I11" s="17" t="s">
        <v>101</v>
      </c>
      <c r="J11" s="17">
        <v>1.2</v>
      </c>
      <c r="K11" s="17" t="s">
        <v>65</v>
      </c>
      <c r="L11" s="17">
        <v>24</v>
      </c>
      <c r="M11" s="17">
        <v>24</v>
      </c>
      <c r="N11" s="17">
        <v>0</v>
      </c>
      <c r="O11" s="17">
        <v>0</v>
      </c>
      <c r="P11" s="17" t="s">
        <v>111</v>
      </c>
      <c r="Q11" s="17">
        <v>285</v>
      </c>
      <c r="R11" s="17">
        <v>97</v>
      </c>
      <c r="S11" s="17"/>
      <c r="T11" s="19" t="s">
        <v>112</v>
      </c>
      <c r="U11" s="19" t="s">
        <v>113</v>
      </c>
      <c r="V11" s="19" t="s">
        <v>82</v>
      </c>
      <c r="W11" s="19" t="s">
        <v>83</v>
      </c>
      <c r="X11" s="19" t="s">
        <v>52</v>
      </c>
      <c r="Y11" s="17" t="s">
        <v>53</v>
      </c>
      <c r="Z11" s="17" t="s">
        <v>114</v>
      </c>
      <c r="AA11" s="17" t="s">
        <v>115</v>
      </c>
      <c r="AB11" s="17"/>
      <c r="AC11" s="17"/>
      <c r="AD11" s="17" t="s">
        <v>72</v>
      </c>
      <c r="AE11" s="17" t="s">
        <v>86</v>
      </c>
      <c r="AF11" s="17"/>
      <c r="AG11" s="17" t="s">
        <v>58</v>
      </c>
    </row>
    <row r="12" s="1" customFormat="1" ht="94.5" spans="1:33">
      <c r="A12" s="17">
        <v>7</v>
      </c>
      <c r="B12" s="18" t="s">
        <v>116</v>
      </c>
      <c r="C12" s="18" t="s">
        <v>117</v>
      </c>
      <c r="D12" s="19" t="s">
        <v>40</v>
      </c>
      <c r="E12" s="19" t="s">
        <v>75</v>
      </c>
      <c r="F12" s="19" t="s">
        <v>76</v>
      </c>
      <c r="G12" s="17" t="s">
        <v>118</v>
      </c>
      <c r="H12" s="17" t="s">
        <v>119</v>
      </c>
      <c r="I12" s="17" t="s">
        <v>64</v>
      </c>
      <c r="J12" s="17">
        <v>1</v>
      </c>
      <c r="K12" s="17">
        <v>1</v>
      </c>
      <c r="L12" s="17">
        <v>12</v>
      </c>
      <c r="M12" s="17">
        <v>12</v>
      </c>
      <c r="N12" s="17"/>
      <c r="O12" s="17"/>
      <c r="P12" s="17" t="s">
        <v>120</v>
      </c>
      <c r="Q12" s="17">
        <v>215</v>
      </c>
      <c r="R12" s="17">
        <v>82</v>
      </c>
      <c r="S12" s="17"/>
      <c r="T12" s="19" t="s">
        <v>121</v>
      </c>
      <c r="U12" s="19" t="s">
        <v>122</v>
      </c>
      <c r="V12" s="19" t="s">
        <v>82</v>
      </c>
      <c r="W12" s="19" t="s">
        <v>83</v>
      </c>
      <c r="X12" s="19" t="s">
        <v>52</v>
      </c>
      <c r="Y12" s="17" t="s">
        <v>53</v>
      </c>
      <c r="Z12" s="17" t="s">
        <v>123</v>
      </c>
      <c r="AA12" s="17" t="s">
        <v>124</v>
      </c>
      <c r="AB12" s="17"/>
      <c r="AC12" s="17"/>
      <c r="AD12" s="17" t="s">
        <v>72</v>
      </c>
      <c r="AE12" s="17" t="s">
        <v>86</v>
      </c>
      <c r="AF12" s="17"/>
      <c r="AG12" s="17" t="s">
        <v>58</v>
      </c>
    </row>
    <row r="13" s="1" customFormat="1" ht="94.5" spans="1:33">
      <c r="A13" s="17">
        <v>8</v>
      </c>
      <c r="B13" s="18" t="s">
        <v>125</v>
      </c>
      <c r="C13" s="18" t="s">
        <v>126</v>
      </c>
      <c r="D13" s="19" t="s">
        <v>40</v>
      </c>
      <c r="E13" s="19" t="s">
        <v>75</v>
      </c>
      <c r="F13" s="19" t="s">
        <v>76</v>
      </c>
      <c r="G13" s="17" t="s">
        <v>127</v>
      </c>
      <c r="H13" s="17" t="s">
        <v>90</v>
      </c>
      <c r="I13" s="17" t="s">
        <v>45</v>
      </c>
      <c r="J13" s="17">
        <v>1</v>
      </c>
      <c r="K13" s="17"/>
      <c r="L13" s="17">
        <v>7.5</v>
      </c>
      <c r="M13" s="17">
        <v>7.5</v>
      </c>
      <c r="N13" s="17"/>
      <c r="O13" s="17"/>
      <c r="P13" s="17" t="s">
        <v>128</v>
      </c>
      <c r="Q13" s="17">
        <v>200</v>
      </c>
      <c r="R13" s="17">
        <v>81</v>
      </c>
      <c r="S13" s="17"/>
      <c r="T13" s="19" t="s">
        <v>129</v>
      </c>
      <c r="U13" s="19" t="s">
        <v>130</v>
      </c>
      <c r="V13" s="19" t="s">
        <v>82</v>
      </c>
      <c r="W13" s="19" t="s">
        <v>83</v>
      </c>
      <c r="X13" s="19" t="s">
        <v>52</v>
      </c>
      <c r="Y13" s="17" t="s">
        <v>53</v>
      </c>
      <c r="Z13" s="17" t="s">
        <v>131</v>
      </c>
      <c r="AA13" s="17" t="s">
        <v>132</v>
      </c>
      <c r="AB13" s="17"/>
      <c r="AC13" s="17"/>
      <c r="AD13" s="17" t="s">
        <v>72</v>
      </c>
      <c r="AE13" s="17" t="s">
        <v>86</v>
      </c>
      <c r="AF13" s="17"/>
      <c r="AG13" s="17" t="s">
        <v>58</v>
      </c>
    </row>
    <row r="14" s="1" customFormat="1" ht="94.5" spans="1:33">
      <c r="A14" s="17">
        <v>9</v>
      </c>
      <c r="B14" s="18" t="s">
        <v>133</v>
      </c>
      <c r="C14" s="18" t="s">
        <v>134</v>
      </c>
      <c r="D14" s="19" t="s">
        <v>40</v>
      </c>
      <c r="E14" s="19" t="s">
        <v>75</v>
      </c>
      <c r="F14" s="19" t="s">
        <v>76</v>
      </c>
      <c r="G14" s="17" t="s">
        <v>127</v>
      </c>
      <c r="H14" s="17" t="s">
        <v>135</v>
      </c>
      <c r="I14" s="17" t="s">
        <v>101</v>
      </c>
      <c r="J14" s="17">
        <v>0.09</v>
      </c>
      <c r="K14" s="17"/>
      <c r="L14" s="17">
        <v>4.5</v>
      </c>
      <c r="M14" s="17">
        <v>4.5</v>
      </c>
      <c r="N14" s="17"/>
      <c r="O14" s="17"/>
      <c r="P14" s="17" t="s">
        <v>136</v>
      </c>
      <c r="Q14" s="17">
        <v>182</v>
      </c>
      <c r="R14" s="17">
        <v>41</v>
      </c>
      <c r="S14" s="17"/>
      <c r="T14" s="19" t="s">
        <v>137</v>
      </c>
      <c r="U14" s="19" t="s">
        <v>138</v>
      </c>
      <c r="V14" s="19" t="s">
        <v>82</v>
      </c>
      <c r="W14" s="19" t="s">
        <v>83</v>
      </c>
      <c r="X14" s="19" t="s">
        <v>52</v>
      </c>
      <c r="Y14" s="17" t="s">
        <v>53</v>
      </c>
      <c r="Z14" s="17" t="s">
        <v>131</v>
      </c>
      <c r="AA14" s="17" t="s">
        <v>132</v>
      </c>
      <c r="AB14" s="17"/>
      <c r="AC14" s="17"/>
      <c r="AD14" s="17" t="s">
        <v>72</v>
      </c>
      <c r="AE14" s="17" t="s">
        <v>86</v>
      </c>
      <c r="AF14" s="17"/>
      <c r="AG14" s="17" t="s">
        <v>58</v>
      </c>
    </row>
    <row r="15" s="1" customFormat="1" ht="94.5" spans="1:33">
      <c r="A15" s="17">
        <v>10</v>
      </c>
      <c r="B15" s="18" t="s">
        <v>139</v>
      </c>
      <c r="C15" s="18" t="s">
        <v>140</v>
      </c>
      <c r="D15" s="20" t="s">
        <v>40</v>
      </c>
      <c r="E15" s="20" t="s">
        <v>75</v>
      </c>
      <c r="F15" s="19" t="s">
        <v>76</v>
      </c>
      <c r="G15" s="18" t="s">
        <v>141</v>
      </c>
      <c r="H15" s="18" t="s">
        <v>142</v>
      </c>
      <c r="I15" s="18" t="s">
        <v>101</v>
      </c>
      <c r="J15" s="18">
        <v>1</v>
      </c>
      <c r="K15" s="17" t="s">
        <v>65</v>
      </c>
      <c r="L15" s="17">
        <v>12</v>
      </c>
      <c r="M15" s="17">
        <v>12</v>
      </c>
      <c r="N15" s="17"/>
      <c r="O15" s="17"/>
      <c r="P15" s="17" t="s">
        <v>143</v>
      </c>
      <c r="Q15" s="17">
        <v>675</v>
      </c>
      <c r="R15" s="17">
        <v>165</v>
      </c>
      <c r="S15" s="17"/>
      <c r="T15" s="19" t="s">
        <v>144</v>
      </c>
      <c r="U15" s="19" t="s">
        <v>145</v>
      </c>
      <c r="V15" s="19" t="s">
        <v>82</v>
      </c>
      <c r="W15" s="19" t="s">
        <v>83</v>
      </c>
      <c r="X15" s="19" t="s">
        <v>52</v>
      </c>
      <c r="Y15" s="17" t="s">
        <v>53</v>
      </c>
      <c r="Z15" s="17" t="s">
        <v>146</v>
      </c>
      <c r="AA15" s="17" t="s">
        <v>147</v>
      </c>
      <c r="AB15" s="17"/>
      <c r="AC15" s="17"/>
      <c r="AD15" s="17" t="s">
        <v>72</v>
      </c>
      <c r="AE15" s="17" t="s">
        <v>86</v>
      </c>
      <c r="AF15" s="17"/>
      <c r="AG15" s="17" t="s">
        <v>58</v>
      </c>
    </row>
    <row r="16" s="1" customFormat="1" ht="52.5" spans="1:33">
      <c r="A16" s="17">
        <v>11</v>
      </c>
      <c r="B16" s="21" t="s">
        <v>148</v>
      </c>
      <c r="C16" s="18" t="s">
        <v>149</v>
      </c>
      <c r="D16" s="19" t="s">
        <v>40</v>
      </c>
      <c r="E16" s="19" t="s">
        <v>150</v>
      </c>
      <c r="F16" s="19" t="s">
        <v>151</v>
      </c>
      <c r="G16" s="17" t="s">
        <v>152</v>
      </c>
      <c r="H16" s="17" t="s">
        <v>153</v>
      </c>
      <c r="I16" s="17" t="s">
        <v>64</v>
      </c>
      <c r="J16" s="17">
        <v>1</v>
      </c>
      <c r="K16" s="17" t="s">
        <v>154</v>
      </c>
      <c r="L16" s="17">
        <v>12</v>
      </c>
      <c r="M16" s="17">
        <v>12</v>
      </c>
      <c r="N16" s="17"/>
      <c r="O16" s="17"/>
      <c r="P16" s="17" t="s">
        <v>155</v>
      </c>
      <c r="Q16" s="17">
        <v>203</v>
      </c>
      <c r="R16" s="17">
        <v>116</v>
      </c>
      <c r="S16" s="17"/>
      <c r="T16" s="19" t="s">
        <v>156</v>
      </c>
      <c r="U16" s="17" t="s">
        <v>157</v>
      </c>
      <c r="V16" s="19" t="s">
        <v>158</v>
      </c>
      <c r="W16" s="19" t="s">
        <v>159</v>
      </c>
      <c r="X16" s="19" t="s">
        <v>52</v>
      </c>
      <c r="Y16" s="17" t="s">
        <v>53</v>
      </c>
      <c r="Z16" s="17" t="s">
        <v>160</v>
      </c>
      <c r="AA16" s="17" t="s">
        <v>161</v>
      </c>
      <c r="AB16" s="17"/>
      <c r="AC16" s="17"/>
      <c r="AD16" s="17" t="s">
        <v>72</v>
      </c>
      <c r="AE16" s="17" t="s">
        <v>86</v>
      </c>
      <c r="AF16" s="17"/>
      <c r="AG16" s="17" t="s">
        <v>58</v>
      </c>
    </row>
    <row r="17" s="1" customFormat="1" ht="52.5" spans="1:33">
      <c r="A17" s="17">
        <v>12</v>
      </c>
      <c r="B17" s="18" t="s">
        <v>162</v>
      </c>
      <c r="C17" s="18" t="s">
        <v>163</v>
      </c>
      <c r="D17" s="19" t="s">
        <v>40</v>
      </c>
      <c r="E17" s="19" t="s">
        <v>75</v>
      </c>
      <c r="F17" s="19" t="s">
        <v>76</v>
      </c>
      <c r="G17" s="17" t="s">
        <v>164</v>
      </c>
      <c r="H17" s="17" t="s">
        <v>165</v>
      </c>
      <c r="I17" s="17" t="s">
        <v>101</v>
      </c>
      <c r="J17" s="17">
        <v>0.15</v>
      </c>
      <c r="K17" s="20" t="s">
        <v>65</v>
      </c>
      <c r="L17" s="20">
        <v>12</v>
      </c>
      <c r="M17" s="20">
        <v>12</v>
      </c>
      <c r="N17" s="20"/>
      <c r="O17" s="20"/>
      <c r="P17" s="20" t="s">
        <v>166</v>
      </c>
      <c r="Q17" s="20">
        <v>630</v>
      </c>
      <c r="R17" s="20">
        <v>90</v>
      </c>
      <c r="S17" s="20">
        <v>0</v>
      </c>
      <c r="T17" s="18" t="s">
        <v>167</v>
      </c>
      <c r="U17" s="18" t="s">
        <v>168</v>
      </c>
      <c r="V17" s="19" t="s">
        <v>82</v>
      </c>
      <c r="W17" s="20" t="s">
        <v>83</v>
      </c>
      <c r="X17" s="20" t="s">
        <v>52</v>
      </c>
      <c r="Y17" s="20" t="s">
        <v>53</v>
      </c>
      <c r="Z17" s="20" t="s">
        <v>169</v>
      </c>
      <c r="AA17" s="20" t="s">
        <v>170</v>
      </c>
      <c r="AB17" s="17"/>
      <c r="AC17" s="17"/>
      <c r="AD17" s="17" t="s">
        <v>72</v>
      </c>
      <c r="AE17" s="17" t="s">
        <v>86</v>
      </c>
      <c r="AF17" s="17"/>
      <c r="AG17" s="17" t="s">
        <v>58</v>
      </c>
    </row>
    <row r="18" s="1" customFormat="1" ht="94.5" spans="1:33">
      <c r="A18" s="17">
        <v>13</v>
      </c>
      <c r="B18" s="18" t="s">
        <v>171</v>
      </c>
      <c r="C18" s="18" t="s">
        <v>172</v>
      </c>
      <c r="D18" s="19" t="s">
        <v>40</v>
      </c>
      <c r="E18" s="19" t="s">
        <v>75</v>
      </c>
      <c r="F18" s="19" t="s">
        <v>76</v>
      </c>
      <c r="G18" s="17" t="s">
        <v>62</v>
      </c>
      <c r="H18" s="17" t="s">
        <v>173</v>
      </c>
      <c r="I18" s="17" t="s">
        <v>101</v>
      </c>
      <c r="J18" s="17">
        <v>2</v>
      </c>
      <c r="K18" s="17" t="s">
        <v>65</v>
      </c>
      <c r="L18" s="17">
        <v>32</v>
      </c>
      <c r="M18" s="17">
        <v>32</v>
      </c>
      <c r="N18" s="17"/>
      <c r="O18" s="17"/>
      <c r="P18" s="17" t="s">
        <v>174</v>
      </c>
      <c r="Q18" s="17">
        <v>226</v>
      </c>
      <c r="R18" s="17">
        <v>165</v>
      </c>
      <c r="S18" s="17"/>
      <c r="T18" s="19" t="s">
        <v>175</v>
      </c>
      <c r="U18" s="19" t="s">
        <v>176</v>
      </c>
      <c r="V18" s="19" t="s">
        <v>82</v>
      </c>
      <c r="W18" s="19" t="s">
        <v>83</v>
      </c>
      <c r="X18" s="19" t="s">
        <v>52</v>
      </c>
      <c r="Y18" s="17" t="s">
        <v>53</v>
      </c>
      <c r="Z18" s="17" t="s">
        <v>69</v>
      </c>
      <c r="AA18" s="17" t="s">
        <v>70</v>
      </c>
      <c r="AB18" s="17"/>
      <c r="AC18" s="17"/>
      <c r="AD18" s="17" t="s">
        <v>72</v>
      </c>
      <c r="AE18" s="17" t="s">
        <v>86</v>
      </c>
      <c r="AF18" s="17"/>
      <c r="AG18" s="17" t="s">
        <v>58</v>
      </c>
    </row>
    <row r="19" s="1" customFormat="1" ht="94.5" spans="1:33">
      <c r="A19" s="17">
        <v>14</v>
      </c>
      <c r="B19" s="18" t="s">
        <v>177</v>
      </c>
      <c r="C19" s="18" t="s">
        <v>178</v>
      </c>
      <c r="D19" s="19" t="s">
        <v>40</v>
      </c>
      <c r="E19" s="19" t="s">
        <v>75</v>
      </c>
      <c r="F19" s="19" t="s">
        <v>76</v>
      </c>
      <c r="G19" s="17" t="s">
        <v>179</v>
      </c>
      <c r="H19" s="17" t="s">
        <v>180</v>
      </c>
      <c r="I19" s="17" t="s">
        <v>101</v>
      </c>
      <c r="J19" s="17">
        <v>0.5</v>
      </c>
      <c r="K19" s="17" t="s">
        <v>65</v>
      </c>
      <c r="L19" s="17">
        <v>12</v>
      </c>
      <c r="M19" s="17">
        <v>12</v>
      </c>
      <c r="N19" s="17"/>
      <c r="O19" s="17"/>
      <c r="P19" s="17" t="s">
        <v>181</v>
      </c>
      <c r="Q19" s="17">
        <v>800</v>
      </c>
      <c r="R19" s="17">
        <v>121</v>
      </c>
      <c r="S19" s="17"/>
      <c r="T19" s="19" t="s">
        <v>182</v>
      </c>
      <c r="U19" s="19" t="s">
        <v>183</v>
      </c>
      <c r="V19" s="19" t="s">
        <v>82</v>
      </c>
      <c r="W19" s="19" t="s">
        <v>83</v>
      </c>
      <c r="X19" s="19" t="s">
        <v>52</v>
      </c>
      <c r="Y19" s="17" t="s">
        <v>53</v>
      </c>
      <c r="Z19" s="17" t="s">
        <v>184</v>
      </c>
      <c r="AA19" s="17" t="s">
        <v>185</v>
      </c>
      <c r="AB19" s="17"/>
      <c r="AC19" s="17"/>
      <c r="AD19" s="17" t="s">
        <v>72</v>
      </c>
      <c r="AE19" s="17" t="s">
        <v>86</v>
      </c>
      <c r="AF19" s="17"/>
      <c r="AG19" s="17" t="s">
        <v>58</v>
      </c>
    </row>
    <row r="20" s="1" customFormat="1" ht="94.5" spans="1:33">
      <c r="A20" s="17">
        <v>15</v>
      </c>
      <c r="B20" s="18" t="s">
        <v>186</v>
      </c>
      <c r="C20" s="18" t="s">
        <v>187</v>
      </c>
      <c r="D20" s="19" t="s">
        <v>40</v>
      </c>
      <c r="E20" s="19" t="s">
        <v>75</v>
      </c>
      <c r="F20" s="19" t="s">
        <v>76</v>
      </c>
      <c r="G20" s="17" t="s">
        <v>188</v>
      </c>
      <c r="H20" s="17" t="s">
        <v>189</v>
      </c>
      <c r="I20" s="17" t="s">
        <v>45</v>
      </c>
      <c r="J20" s="17">
        <v>1</v>
      </c>
      <c r="K20" s="17" t="s">
        <v>65</v>
      </c>
      <c r="L20" s="17">
        <v>25</v>
      </c>
      <c r="M20" s="17">
        <v>12</v>
      </c>
      <c r="N20" s="17"/>
      <c r="O20" s="17">
        <v>13</v>
      </c>
      <c r="P20" s="17" t="s">
        <v>143</v>
      </c>
      <c r="Q20" s="17">
        <v>102</v>
      </c>
      <c r="R20" s="17">
        <v>45</v>
      </c>
      <c r="S20" s="17"/>
      <c r="T20" s="19" t="s">
        <v>190</v>
      </c>
      <c r="U20" s="19" t="s">
        <v>191</v>
      </c>
      <c r="V20" s="19" t="s">
        <v>82</v>
      </c>
      <c r="W20" s="19" t="s">
        <v>83</v>
      </c>
      <c r="X20" s="19" t="s">
        <v>52</v>
      </c>
      <c r="Y20" s="17" t="s">
        <v>53</v>
      </c>
      <c r="Z20" s="17" t="s">
        <v>192</v>
      </c>
      <c r="AA20" s="17" t="s">
        <v>193</v>
      </c>
      <c r="AB20" s="17"/>
      <c r="AC20" s="17"/>
      <c r="AD20" s="17" t="s">
        <v>72</v>
      </c>
      <c r="AE20" s="17" t="s">
        <v>86</v>
      </c>
      <c r="AF20" s="17"/>
      <c r="AG20" s="17" t="s">
        <v>58</v>
      </c>
    </row>
    <row r="21" s="1" customFormat="1" ht="84" spans="1:33">
      <c r="A21" s="17">
        <v>16</v>
      </c>
      <c r="B21" s="18" t="s">
        <v>194</v>
      </c>
      <c r="C21" s="18" t="s">
        <v>195</v>
      </c>
      <c r="D21" s="19" t="s">
        <v>40</v>
      </c>
      <c r="E21" s="19" t="s">
        <v>75</v>
      </c>
      <c r="F21" s="19" t="s">
        <v>196</v>
      </c>
      <c r="G21" s="17" t="s">
        <v>188</v>
      </c>
      <c r="H21" s="17" t="s">
        <v>197</v>
      </c>
      <c r="I21" s="17" t="s">
        <v>64</v>
      </c>
      <c r="J21" s="17">
        <v>1</v>
      </c>
      <c r="K21" s="17" t="s">
        <v>65</v>
      </c>
      <c r="L21" s="17">
        <v>60</v>
      </c>
      <c r="M21" s="17">
        <v>60</v>
      </c>
      <c r="N21" s="17"/>
      <c r="O21" s="17"/>
      <c r="P21" s="17" t="s">
        <v>198</v>
      </c>
      <c r="Q21" s="17">
        <v>585</v>
      </c>
      <c r="R21" s="17">
        <v>148</v>
      </c>
      <c r="S21" s="17"/>
      <c r="T21" s="19" t="s">
        <v>199</v>
      </c>
      <c r="U21" s="19" t="s">
        <v>200</v>
      </c>
      <c r="V21" s="19" t="s">
        <v>158</v>
      </c>
      <c r="W21" s="19" t="s">
        <v>159</v>
      </c>
      <c r="X21" s="19" t="s">
        <v>52</v>
      </c>
      <c r="Y21" s="17" t="s">
        <v>53</v>
      </c>
      <c r="Z21" s="17" t="s">
        <v>192</v>
      </c>
      <c r="AA21" s="17" t="s">
        <v>193</v>
      </c>
      <c r="AB21" s="17"/>
      <c r="AC21" s="17"/>
      <c r="AD21" s="17" t="s">
        <v>201</v>
      </c>
      <c r="AE21" s="17" t="s">
        <v>202</v>
      </c>
      <c r="AF21" s="17"/>
      <c r="AG21" s="17" t="s">
        <v>58</v>
      </c>
    </row>
    <row r="22" s="4" customFormat="1" ht="21" spans="1:33">
      <c r="A22" s="16" t="s">
        <v>203</v>
      </c>
      <c r="B22" s="22">
        <v>16</v>
      </c>
      <c r="C22" s="22"/>
      <c r="D22" s="16"/>
      <c r="E22" s="16"/>
      <c r="F22" s="16"/>
      <c r="G22" s="16"/>
      <c r="H22" s="23"/>
      <c r="I22" s="16"/>
      <c r="J22" s="16"/>
      <c r="K22" s="16"/>
      <c r="L22" s="16">
        <f>SUM(L6:L21)</f>
        <v>426</v>
      </c>
      <c r="M22" s="16">
        <f t="shared" ref="M22:R22" si="0">SUM(M6:M21)</f>
        <v>413</v>
      </c>
      <c r="N22" s="16">
        <f t="shared" si="0"/>
        <v>0</v>
      </c>
      <c r="O22" s="16">
        <f t="shared" si="0"/>
        <v>13</v>
      </c>
      <c r="P22" s="16"/>
      <c r="Q22" s="16">
        <f t="shared" si="0"/>
        <v>4932</v>
      </c>
      <c r="R22" s="16">
        <f t="shared" si="0"/>
        <v>1399</v>
      </c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30"/>
      <c r="AE22" s="30"/>
      <c r="AF22" s="30"/>
      <c r="AG22" s="30"/>
    </row>
    <row r="23" s="5" customFormat="1" ht="63" spans="1:33">
      <c r="A23" s="17">
        <v>1</v>
      </c>
      <c r="B23" s="18" t="s">
        <v>204</v>
      </c>
      <c r="C23" s="18" t="s">
        <v>205</v>
      </c>
      <c r="D23" s="20" t="s">
        <v>40</v>
      </c>
      <c r="E23" s="18" t="s">
        <v>41</v>
      </c>
      <c r="F23" s="19" t="s">
        <v>42</v>
      </c>
      <c r="G23" s="20" t="s">
        <v>206</v>
      </c>
      <c r="H23" s="17" t="s">
        <v>207</v>
      </c>
      <c r="I23" s="17" t="s">
        <v>45</v>
      </c>
      <c r="J23" s="17">
        <v>10</v>
      </c>
      <c r="K23" s="20" t="s">
        <v>208</v>
      </c>
      <c r="L23" s="17">
        <v>100</v>
      </c>
      <c r="M23" s="17">
        <v>100</v>
      </c>
      <c r="N23" s="20"/>
      <c r="O23" s="20"/>
      <c r="P23" s="20" t="s">
        <v>91</v>
      </c>
      <c r="Q23" s="20">
        <v>68</v>
      </c>
      <c r="R23" s="20">
        <v>48</v>
      </c>
      <c r="S23" s="20">
        <v>0.1</v>
      </c>
      <c r="T23" s="20" t="s">
        <v>209</v>
      </c>
      <c r="U23" s="20" t="s">
        <v>210</v>
      </c>
      <c r="V23" s="17" t="s">
        <v>211</v>
      </c>
      <c r="W23" s="17" t="s">
        <v>212</v>
      </c>
      <c r="X23" s="17" t="s">
        <v>213</v>
      </c>
      <c r="Y23" s="17" t="s">
        <v>214</v>
      </c>
      <c r="Z23" s="20" t="s">
        <v>215</v>
      </c>
      <c r="AA23" s="20" t="s">
        <v>51</v>
      </c>
      <c r="AB23" s="18"/>
      <c r="AC23" s="18"/>
      <c r="AD23" s="18" t="s">
        <v>72</v>
      </c>
      <c r="AE23" s="18" t="s">
        <v>216</v>
      </c>
      <c r="AF23" s="18"/>
      <c r="AG23" s="44" t="s">
        <v>58</v>
      </c>
    </row>
    <row r="24" s="5" customFormat="1" ht="52.5" spans="1:33">
      <c r="A24" s="17">
        <v>2</v>
      </c>
      <c r="B24" s="18" t="s">
        <v>217</v>
      </c>
      <c r="C24" s="18" t="s">
        <v>218</v>
      </c>
      <c r="D24" s="20" t="s">
        <v>40</v>
      </c>
      <c r="E24" s="18" t="s">
        <v>75</v>
      </c>
      <c r="F24" s="19" t="s">
        <v>76</v>
      </c>
      <c r="G24" s="20" t="s">
        <v>206</v>
      </c>
      <c r="H24" s="17" t="s">
        <v>219</v>
      </c>
      <c r="I24" s="17" t="s">
        <v>220</v>
      </c>
      <c r="J24" s="17">
        <v>1300</v>
      </c>
      <c r="K24" s="20" t="s">
        <v>208</v>
      </c>
      <c r="L24" s="17">
        <v>12</v>
      </c>
      <c r="M24" s="17">
        <v>12</v>
      </c>
      <c r="N24" s="20"/>
      <c r="O24" s="20"/>
      <c r="P24" s="20" t="s">
        <v>221</v>
      </c>
      <c r="Q24" s="20">
        <v>68</v>
      </c>
      <c r="R24" s="20">
        <v>48</v>
      </c>
      <c r="S24" s="20">
        <v>0.1</v>
      </c>
      <c r="T24" s="17" t="s">
        <v>222</v>
      </c>
      <c r="U24" s="17" t="s">
        <v>157</v>
      </c>
      <c r="V24" s="19" t="s">
        <v>82</v>
      </c>
      <c r="W24" s="19" t="s">
        <v>83</v>
      </c>
      <c r="X24" s="17" t="s">
        <v>213</v>
      </c>
      <c r="Y24" s="34" t="s">
        <v>214</v>
      </c>
      <c r="Z24" s="20" t="s">
        <v>215</v>
      </c>
      <c r="AA24" s="20" t="s">
        <v>51</v>
      </c>
      <c r="AB24" s="18"/>
      <c r="AC24" s="18"/>
      <c r="AD24" s="18" t="s">
        <v>72</v>
      </c>
      <c r="AE24" s="18" t="s">
        <v>216</v>
      </c>
      <c r="AF24" s="18"/>
      <c r="AG24" s="44" t="s">
        <v>58</v>
      </c>
    </row>
    <row r="25" s="5" customFormat="1" ht="52.5" spans="1:33">
      <c r="A25" s="17">
        <v>3</v>
      </c>
      <c r="B25" s="18" t="s">
        <v>223</v>
      </c>
      <c r="C25" s="18" t="s">
        <v>224</v>
      </c>
      <c r="D25" s="17" t="s">
        <v>40</v>
      </c>
      <c r="E25" s="17" t="s">
        <v>75</v>
      </c>
      <c r="F25" s="18" t="s">
        <v>225</v>
      </c>
      <c r="G25" s="17" t="s">
        <v>226</v>
      </c>
      <c r="H25" s="17" t="s">
        <v>227</v>
      </c>
      <c r="I25" s="17" t="s">
        <v>228</v>
      </c>
      <c r="J25" s="17">
        <v>400</v>
      </c>
      <c r="K25" s="20" t="s">
        <v>208</v>
      </c>
      <c r="L25" s="17">
        <v>200</v>
      </c>
      <c r="M25" s="17">
        <v>200</v>
      </c>
      <c r="N25" s="20"/>
      <c r="O25" s="20"/>
      <c r="P25" s="20" t="s">
        <v>229</v>
      </c>
      <c r="Q25" s="20">
        <v>721</v>
      </c>
      <c r="R25" s="20">
        <v>412</v>
      </c>
      <c r="S25" s="20">
        <v>0.1</v>
      </c>
      <c r="T25" s="20" t="s">
        <v>230</v>
      </c>
      <c r="U25" s="17" t="s">
        <v>157</v>
      </c>
      <c r="V25" s="20" t="s">
        <v>158</v>
      </c>
      <c r="W25" s="32" t="s">
        <v>159</v>
      </c>
      <c r="X25" s="17" t="s">
        <v>213</v>
      </c>
      <c r="Y25" s="34" t="s">
        <v>214</v>
      </c>
      <c r="Z25" s="20" t="s">
        <v>231</v>
      </c>
      <c r="AA25" s="20" t="s">
        <v>232</v>
      </c>
      <c r="AB25" s="18"/>
      <c r="AC25" s="18"/>
      <c r="AD25" s="18" t="s">
        <v>72</v>
      </c>
      <c r="AE25" s="18" t="s">
        <v>216</v>
      </c>
      <c r="AF25" s="18"/>
      <c r="AG25" s="17" t="s">
        <v>58</v>
      </c>
    </row>
    <row r="26" s="5" customFormat="1" ht="63" spans="1:33">
      <c r="A26" s="17">
        <v>4</v>
      </c>
      <c r="B26" s="18" t="s">
        <v>233</v>
      </c>
      <c r="C26" s="18" t="s">
        <v>234</v>
      </c>
      <c r="D26" s="20" t="s">
        <v>40</v>
      </c>
      <c r="E26" s="18" t="s">
        <v>41</v>
      </c>
      <c r="F26" s="19" t="s">
        <v>42</v>
      </c>
      <c r="G26" s="20" t="s">
        <v>226</v>
      </c>
      <c r="H26" s="17" t="s">
        <v>235</v>
      </c>
      <c r="I26" s="17" t="s">
        <v>45</v>
      </c>
      <c r="J26" s="17">
        <v>10</v>
      </c>
      <c r="K26" s="20" t="s">
        <v>208</v>
      </c>
      <c r="L26" s="17">
        <v>100</v>
      </c>
      <c r="M26" s="17">
        <v>100</v>
      </c>
      <c r="N26" s="20"/>
      <c r="O26" s="20"/>
      <c r="P26" s="20" t="s">
        <v>91</v>
      </c>
      <c r="Q26" s="20">
        <v>68</v>
      </c>
      <c r="R26" s="20">
        <v>48</v>
      </c>
      <c r="S26" s="20">
        <v>0.1</v>
      </c>
      <c r="T26" s="20" t="s">
        <v>209</v>
      </c>
      <c r="U26" s="20" t="s">
        <v>236</v>
      </c>
      <c r="V26" s="17" t="s">
        <v>211</v>
      </c>
      <c r="W26" s="17" t="s">
        <v>212</v>
      </c>
      <c r="X26" s="17" t="s">
        <v>213</v>
      </c>
      <c r="Y26" s="17" t="s">
        <v>214</v>
      </c>
      <c r="Z26" s="20" t="s">
        <v>231</v>
      </c>
      <c r="AA26" s="20" t="s">
        <v>232</v>
      </c>
      <c r="AB26" s="18"/>
      <c r="AC26" s="18"/>
      <c r="AD26" s="18" t="s">
        <v>72</v>
      </c>
      <c r="AE26" s="18" t="s">
        <v>216</v>
      </c>
      <c r="AF26" s="18"/>
      <c r="AG26" s="44" t="s">
        <v>58</v>
      </c>
    </row>
    <row r="27" s="6" customFormat="1" ht="21" spans="1:33">
      <c r="A27" s="16" t="s">
        <v>203</v>
      </c>
      <c r="B27" s="22">
        <v>4</v>
      </c>
      <c r="C27" s="22"/>
      <c r="D27" s="16"/>
      <c r="E27" s="16"/>
      <c r="F27" s="16"/>
      <c r="G27" s="16"/>
      <c r="H27" s="23"/>
      <c r="I27" s="16"/>
      <c r="J27" s="16"/>
      <c r="K27" s="16"/>
      <c r="L27" s="16">
        <f>SUM(L23:L26)</f>
        <v>412</v>
      </c>
      <c r="M27" s="16">
        <f>SUM(M23:M26)</f>
        <v>412</v>
      </c>
      <c r="N27" s="16"/>
      <c r="O27" s="16"/>
      <c r="P27" s="16"/>
      <c r="Q27" s="16">
        <f>SUM(Q23:Q26)</f>
        <v>925</v>
      </c>
      <c r="R27" s="16">
        <f>SUM(R23:R26)</f>
        <v>556</v>
      </c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30"/>
      <c r="AE27" s="30"/>
      <c r="AF27" s="30"/>
      <c r="AG27" s="30"/>
    </row>
    <row r="28" s="5" customFormat="1" ht="42" spans="1:33">
      <c r="A28" s="17">
        <v>1</v>
      </c>
      <c r="B28" s="18" t="s">
        <v>237</v>
      </c>
      <c r="C28" s="18" t="s">
        <v>238</v>
      </c>
      <c r="D28" s="17" t="s">
        <v>40</v>
      </c>
      <c r="E28" s="17" t="s">
        <v>41</v>
      </c>
      <c r="F28" s="17" t="s">
        <v>225</v>
      </c>
      <c r="G28" s="17" t="s">
        <v>239</v>
      </c>
      <c r="H28" s="17" t="s">
        <v>240</v>
      </c>
      <c r="I28" s="17" t="s">
        <v>228</v>
      </c>
      <c r="J28" s="17">
        <v>1500</v>
      </c>
      <c r="K28" s="17">
        <v>3</v>
      </c>
      <c r="L28" s="17">
        <v>80</v>
      </c>
      <c r="M28" s="17">
        <v>80</v>
      </c>
      <c r="N28" s="20"/>
      <c r="O28" s="20"/>
      <c r="P28" s="20" t="s">
        <v>241</v>
      </c>
      <c r="Q28" s="20">
        <v>708</v>
      </c>
      <c r="R28" s="20">
        <v>453</v>
      </c>
      <c r="S28" s="20"/>
      <c r="T28" s="20" t="s">
        <v>242</v>
      </c>
      <c r="U28" s="20" t="s">
        <v>243</v>
      </c>
      <c r="V28" s="20" t="s">
        <v>211</v>
      </c>
      <c r="W28" s="17" t="s">
        <v>212</v>
      </c>
      <c r="X28" s="18" t="s">
        <v>244</v>
      </c>
      <c r="Y28" s="20" t="s">
        <v>245</v>
      </c>
      <c r="Z28" s="20" t="s">
        <v>246</v>
      </c>
      <c r="AA28" s="20" t="s">
        <v>247</v>
      </c>
      <c r="AB28" s="18"/>
      <c r="AC28" s="18"/>
      <c r="AD28" s="18" t="s">
        <v>72</v>
      </c>
      <c r="AE28" s="18" t="s">
        <v>248</v>
      </c>
      <c r="AF28" s="18"/>
      <c r="AG28" s="20" t="s">
        <v>58</v>
      </c>
    </row>
    <row r="29" s="5" customFormat="1" ht="42" spans="1:33">
      <c r="A29" s="17">
        <v>2</v>
      </c>
      <c r="B29" s="18" t="s">
        <v>249</v>
      </c>
      <c r="C29" s="18" t="s">
        <v>250</v>
      </c>
      <c r="D29" s="20" t="s">
        <v>40</v>
      </c>
      <c r="E29" s="20" t="s">
        <v>75</v>
      </c>
      <c r="F29" s="18" t="s">
        <v>225</v>
      </c>
      <c r="G29" s="20" t="s">
        <v>251</v>
      </c>
      <c r="H29" s="18" t="s">
        <v>252</v>
      </c>
      <c r="I29" s="20" t="s">
        <v>64</v>
      </c>
      <c r="J29" s="20">
        <v>1</v>
      </c>
      <c r="K29" s="20">
        <v>3</v>
      </c>
      <c r="L29" s="20">
        <v>200</v>
      </c>
      <c r="M29" s="20">
        <v>200</v>
      </c>
      <c r="N29" s="20"/>
      <c r="O29" s="20"/>
      <c r="P29" s="20" t="s">
        <v>253</v>
      </c>
      <c r="Q29" s="20">
        <v>798</v>
      </c>
      <c r="R29" s="20">
        <v>238</v>
      </c>
      <c r="S29" s="20"/>
      <c r="T29" s="20" t="s">
        <v>254</v>
      </c>
      <c r="U29" s="20" t="s">
        <v>255</v>
      </c>
      <c r="V29" s="20" t="s">
        <v>158</v>
      </c>
      <c r="W29" s="20" t="s">
        <v>159</v>
      </c>
      <c r="X29" s="18" t="s">
        <v>244</v>
      </c>
      <c r="Y29" s="20" t="s">
        <v>245</v>
      </c>
      <c r="Z29" s="20" t="s">
        <v>256</v>
      </c>
      <c r="AA29" s="20" t="s">
        <v>257</v>
      </c>
      <c r="AB29" s="18"/>
      <c r="AC29" s="18"/>
      <c r="AD29" s="18" t="s">
        <v>72</v>
      </c>
      <c r="AE29" s="18" t="s">
        <v>248</v>
      </c>
      <c r="AF29" s="18"/>
      <c r="AG29" s="20" t="s">
        <v>58</v>
      </c>
    </row>
    <row r="30" s="6" customFormat="1" ht="21" spans="1:33">
      <c r="A30" s="16" t="s">
        <v>203</v>
      </c>
      <c r="B30" s="22">
        <v>2</v>
      </c>
      <c r="C30" s="22"/>
      <c r="D30" s="16"/>
      <c r="E30" s="16"/>
      <c r="F30" s="16"/>
      <c r="G30" s="16"/>
      <c r="H30" s="23"/>
      <c r="I30" s="16"/>
      <c r="J30" s="16"/>
      <c r="K30" s="16"/>
      <c r="L30" s="16">
        <f>SUM(L28:L29)</f>
        <v>280</v>
      </c>
      <c r="M30" s="16">
        <f>SUM(M28:M29)</f>
        <v>280</v>
      </c>
      <c r="N30" s="16"/>
      <c r="O30" s="16"/>
      <c r="P30" s="16"/>
      <c r="Q30" s="16">
        <f>SUM(Q28:Q29)</f>
        <v>1506</v>
      </c>
      <c r="R30" s="16">
        <f>SUM(R28:R29)</f>
        <v>691</v>
      </c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30"/>
      <c r="AE30" s="30"/>
      <c r="AF30" s="30"/>
      <c r="AG30" s="30"/>
    </row>
    <row r="31" s="5" customFormat="1" ht="42" spans="1:33">
      <c r="A31" s="17">
        <v>1</v>
      </c>
      <c r="B31" s="18" t="s">
        <v>258</v>
      </c>
      <c r="C31" s="18" t="s">
        <v>259</v>
      </c>
      <c r="D31" s="17" t="s">
        <v>40</v>
      </c>
      <c r="E31" s="17" t="s">
        <v>75</v>
      </c>
      <c r="F31" s="19" t="s">
        <v>76</v>
      </c>
      <c r="G31" s="17" t="s">
        <v>260</v>
      </c>
      <c r="H31" s="17" t="s">
        <v>261</v>
      </c>
      <c r="I31" s="17" t="s">
        <v>45</v>
      </c>
      <c r="J31" s="17">
        <v>1</v>
      </c>
      <c r="K31" s="17" t="s">
        <v>154</v>
      </c>
      <c r="L31" s="17">
        <v>10</v>
      </c>
      <c r="M31" s="17">
        <v>10</v>
      </c>
      <c r="N31" s="17"/>
      <c r="O31" s="17"/>
      <c r="P31" s="17" t="s">
        <v>91</v>
      </c>
      <c r="Q31" s="20">
        <v>1342</v>
      </c>
      <c r="R31" s="20">
        <v>512</v>
      </c>
      <c r="S31" s="17"/>
      <c r="T31" s="17" t="s">
        <v>262</v>
      </c>
      <c r="U31" s="24" t="s">
        <v>263</v>
      </c>
      <c r="V31" s="19" t="s">
        <v>82</v>
      </c>
      <c r="W31" s="19" t="s">
        <v>83</v>
      </c>
      <c r="X31" s="17" t="s">
        <v>264</v>
      </c>
      <c r="Y31" s="17" t="s">
        <v>265</v>
      </c>
      <c r="Z31" s="17" t="s">
        <v>266</v>
      </c>
      <c r="AA31" s="17" t="s">
        <v>267</v>
      </c>
      <c r="AB31" s="17"/>
      <c r="AC31" s="17"/>
      <c r="AD31" s="17" t="s">
        <v>72</v>
      </c>
      <c r="AE31" s="17" t="s">
        <v>56</v>
      </c>
      <c r="AF31" s="17"/>
      <c r="AG31" s="20" t="s">
        <v>58</v>
      </c>
    </row>
    <row r="32" s="5" customFormat="1" ht="42" spans="1:33">
      <c r="A32" s="17">
        <v>2</v>
      </c>
      <c r="B32" s="18" t="s">
        <v>268</v>
      </c>
      <c r="C32" s="18" t="s">
        <v>269</v>
      </c>
      <c r="D32" s="17" t="s">
        <v>40</v>
      </c>
      <c r="E32" s="17" t="s">
        <v>75</v>
      </c>
      <c r="F32" s="19" t="s">
        <v>76</v>
      </c>
      <c r="G32" s="17" t="s">
        <v>270</v>
      </c>
      <c r="H32" s="17" t="s">
        <v>271</v>
      </c>
      <c r="I32" s="17" t="s">
        <v>45</v>
      </c>
      <c r="J32" s="17">
        <v>1</v>
      </c>
      <c r="K32" s="17" t="s">
        <v>154</v>
      </c>
      <c r="L32" s="17">
        <v>10</v>
      </c>
      <c r="M32" s="17">
        <v>10</v>
      </c>
      <c r="N32" s="17"/>
      <c r="O32" s="17"/>
      <c r="P32" s="17" t="s">
        <v>91</v>
      </c>
      <c r="Q32" s="20">
        <v>930</v>
      </c>
      <c r="R32" s="20">
        <v>320</v>
      </c>
      <c r="S32" s="17"/>
      <c r="T32" s="17" t="s">
        <v>272</v>
      </c>
      <c r="U32" s="24" t="s">
        <v>263</v>
      </c>
      <c r="V32" s="19" t="s">
        <v>82</v>
      </c>
      <c r="W32" s="19" t="s">
        <v>83</v>
      </c>
      <c r="X32" s="17" t="s">
        <v>264</v>
      </c>
      <c r="Y32" s="17" t="s">
        <v>265</v>
      </c>
      <c r="Z32" s="17" t="s">
        <v>266</v>
      </c>
      <c r="AA32" s="17" t="s">
        <v>267</v>
      </c>
      <c r="AB32" s="17"/>
      <c r="AC32" s="17"/>
      <c r="AD32" s="17" t="s">
        <v>72</v>
      </c>
      <c r="AE32" s="17" t="s">
        <v>56</v>
      </c>
      <c r="AF32" s="17"/>
      <c r="AG32" s="20" t="s">
        <v>58</v>
      </c>
    </row>
    <row r="33" s="5" customFormat="1" ht="42" spans="1:33">
      <c r="A33" s="17">
        <v>3</v>
      </c>
      <c r="B33" s="18" t="s">
        <v>273</v>
      </c>
      <c r="C33" s="18" t="s">
        <v>274</v>
      </c>
      <c r="D33" s="17" t="s">
        <v>40</v>
      </c>
      <c r="E33" s="17" t="s">
        <v>75</v>
      </c>
      <c r="F33" s="19" t="s">
        <v>76</v>
      </c>
      <c r="G33" s="17" t="s">
        <v>275</v>
      </c>
      <c r="H33" s="17" t="s">
        <v>276</v>
      </c>
      <c r="I33" s="17" t="s">
        <v>45</v>
      </c>
      <c r="J33" s="17">
        <v>1</v>
      </c>
      <c r="K33" s="17" t="s">
        <v>154</v>
      </c>
      <c r="L33" s="17">
        <v>13</v>
      </c>
      <c r="M33" s="17">
        <v>13</v>
      </c>
      <c r="N33" s="17"/>
      <c r="O33" s="17"/>
      <c r="P33" s="17" t="s">
        <v>277</v>
      </c>
      <c r="Q33" s="17">
        <v>310</v>
      </c>
      <c r="R33" s="17">
        <v>125</v>
      </c>
      <c r="S33" s="17"/>
      <c r="T33" s="17" t="s">
        <v>278</v>
      </c>
      <c r="U33" s="24" t="s">
        <v>263</v>
      </c>
      <c r="V33" s="19" t="s">
        <v>82</v>
      </c>
      <c r="W33" s="19" t="s">
        <v>83</v>
      </c>
      <c r="X33" s="17" t="s">
        <v>264</v>
      </c>
      <c r="Y33" s="17" t="s">
        <v>265</v>
      </c>
      <c r="Z33" s="17" t="s">
        <v>279</v>
      </c>
      <c r="AA33" s="17" t="s">
        <v>280</v>
      </c>
      <c r="AB33" s="17"/>
      <c r="AC33" s="17"/>
      <c r="AD33" s="17" t="s">
        <v>72</v>
      </c>
      <c r="AE33" s="17" t="s">
        <v>56</v>
      </c>
      <c r="AF33" s="17"/>
      <c r="AG33" s="20" t="s">
        <v>58</v>
      </c>
    </row>
    <row r="34" s="5" customFormat="1" ht="42" spans="1:33">
      <c r="A34" s="17">
        <v>4</v>
      </c>
      <c r="B34" s="18" t="s">
        <v>281</v>
      </c>
      <c r="C34" s="18" t="s">
        <v>282</v>
      </c>
      <c r="D34" s="17" t="s">
        <v>40</v>
      </c>
      <c r="E34" s="17" t="s">
        <v>41</v>
      </c>
      <c r="F34" s="19" t="s">
        <v>42</v>
      </c>
      <c r="G34" s="17" t="s">
        <v>283</v>
      </c>
      <c r="H34" s="17" t="s">
        <v>284</v>
      </c>
      <c r="I34" s="17" t="s">
        <v>285</v>
      </c>
      <c r="J34" s="17">
        <v>1</v>
      </c>
      <c r="K34" s="17" t="s">
        <v>46</v>
      </c>
      <c r="L34" s="17">
        <v>65</v>
      </c>
      <c r="M34" s="17">
        <v>65</v>
      </c>
      <c r="N34" s="17"/>
      <c r="O34" s="17"/>
      <c r="P34" s="17" t="s">
        <v>286</v>
      </c>
      <c r="Q34" s="17">
        <v>703</v>
      </c>
      <c r="R34" s="17">
        <v>517</v>
      </c>
      <c r="S34" s="17"/>
      <c r="T34" s="17" t="s">
        <v>287</v>
      </c>
      <c r="U34" s="17" t="s">
        <v>288</v>
      </c>
      <c r="V34" s="19" t="s">
        <v>289</v>
      </c>
      <c r="W34" s="19" t="s">
        <v>290</v>
      </c>
      <c r="X34" s="17" t="s">
        <v>264</v>
      </c>
      <c r="Y34" s="17" t="s">
        <v>265</v>
      </c>
      <c r="Z34" s="17" t="s">
        <v>291</v>
      </c>
      <c r="AA34" s="17" t="s">
        <v>292</v>
      </c>
      <c r="AB34" s="17"/>
      <c r="AC34" s="17"/>
      <c r="AD34" s="17" t="s">
        <v>86</v>
      </c>
      <c r="AE34" s="17" t="s">
        <v>293</v>
      </c>
      <c r="AF34" s="17"/>
      <c r="AG34" s="20" t="s">
        <v>58</v>
      </c>
    </row>
    <row r="35" s="5" customFormat="1" ht="42" spans="1:33">
      <c r="A35" s="17">
        <v>5</v>
      </c>
      <c r="B35" s="18" t="s">
        <v>294</v>
      </c>
      <c r="C35" s="18" t="s">
        <v>295</v>
      </c>
      <c r="D35" s="17" t="s">
        <v>61</v>
      </c>
      <c r="E35" s="17" t="s">
        <v>41</v>
      </c>
      <c r="F35" s="19" t="s">
        <v>42</v>
      </c>
      <c r="G35" s="17" t="s">
        <v>296</v>
      </c>
      <c r="H35" s="17" t="s">
        <v>297</v>
      </c>
      <c r="I35" s="17" t="s">
        <v>285</v>
      </c>
      <c r="J35" s="17">
        <v>1</v>
      </c>
      <c r="K35" s="17" t="s">
        <v>154</v>
      </c>
      <c r="L35" s="17">
        <v>25</v>
      </c>
      <c r="M35" s="17">
        <v>25</v>
      </c>
      <c r="N35" s="17"/>
      <c r="O35" s="17"/>
      <c r="P35" s="17" t="s">
        <v>298</v>
      </c>
      <c r="Q35" s="33">
        <v>193</v>
      </c>
      <c r="R35" s="33">
        <v>105</v>
      </c>
      <c r="S35" s="17"/>
      <c r="T35" s="17" t="s">
        <v>299</v>
      </c>
      <c r="U35" s="17" t="s">
        <v>288</v>
      </c>
      <c r="V35" s="19" t="s">
        <v>289</v>
      </c>
      <c r="W35" s="19" t="s">
        <v>290</v>
      </c>
      <c r="X35" s="17" t="s">
        <v>264</v>
      </c>
      <c r="Y35" s="17" t="s">
        <v>265</v>
      </c>
      <c r="Z35" s="17" t="s">
        <v>300</v>
      </c>
      <c r="AA35" s="17" t="s">
        <v>301</v>
      </c>
      <c r="AB35" s="17"/>
      <c r="AC35" s="17"/>
      <c r="AD35" s="17" t="s">
        <v>86</v>
      </c>
      <c r="AE35" s="17" t="s">
        <v>302</v>
      </c>
      <c r="AF35" s="17"/>
      <c r="AG35" s="20" t="s">
        <v>58</v>
      </c>
    </row>
    <row r="36" s="5" customFormat="1" ht="42" spans="1:33">
      <c r="A36" s="17">
        <v>6</v>
      </c>
      <c r="B36" s="18" t="s">
        <v>303</v>
      </c>
      <c r="C36" s="18" t="s">
        <v>304</v>
      </c>
      <c r="D36" s="17" t="s">
        <v>61</v>
      </c>
      <c r="E36" s="17" t="s">
        <v>41</v>
      </c>
      <c r="F36" s="19" t="s">
        <v>42</v>
      </c>
      <c r="G36" s="17" t="s">
        <v>305</v>
      </c>
      <c r="H36" s="17" t="s">
        <v>306</v>
      </c>
      <c r="I36" s="17" t="s">
        <v>307</v>
      </c>
      <c r="J36" s="17">
        <v>1</v>
      </c>
      <c r="K36" s="17" t="s">
        <v>154</v>
      </c>
      <c r="L36" s="17">
        <v>40</v>
      </c>
      <c r="M36" s="17">
        <v>40</v>
      </c>
      <c r="N36" s="17"/>
      <c r="O36" s="17"/>
      <c r="P36" s="17" t="s">
        <v>308</v>
      </c>
      <c r="Q36" s="33">
        <v>194</v>
      </c>
      <c r="R36" s="33">
        <v>106</v>
      </c>
      <c r="S36" s="33"/>
      <c r="T36" s="17" t="s">
        <v>309</v>
      </c>
      <c r="U36" s="17" t="s">
        <v>288</v>
      </c>
      <c r="V36" s="17" t="s">
        <v>50</v>
      </c>
      <c r="W36" s="17" t="s">
        <v>51</v>
      </c>
      <c r="X36" s="17" t="s">
        <v>264</v>
      </c>
      <c r="Y36" s="17" t="s">
        <v>265</v>
      </c>
      <c r="Z36" s="17" t="s">
        <v>310</v>
      </c>
      <c r="AA36" s="17" t="s">
        <v>311</v>
      </c>
      <c r="AB36" s="17"/>
      <c r="AC36" s="17"/>
      <c r="AD36" s="17" t="s">
        <v>86</v>
      </c>
      <c r="AE36" s="17" t="s">
        <v>302</v>
      </c>
      <c r="AF36" s="17"/>
      <c r="AG36" s="20" t="s">
        <v>58</v>
      </c>
    </row>
    <row r="37" s="5" customFormat="1" ht="42" spans="1:33">
      <c r="A37" s="17">
        <v>7</v>
      </c>
      <c r="B37" s="18" t="s">
        <v>312</v>
      </c>
      <c r="C37" s="18" t="s">
        <v>313</v>
      </c>
      <c r="D37" s="17" t="s">
        <v>61</v>
      </c>
      <c r="E37" s="17" t="s">
        <v>41</v>
      </c>
      <c r="F37" s="19" t="s">
        <v>42</v>
      </c>
      <c r="G37" s="17" t="s">
        <v>314</v>
      </c>
      <c r="H37" s="17" t="s">
        <v>315</v>
      </c>
      <c r="I37" s="17" t="s">
        <v>307</v>
      </c>
      <c r="J37" s="17">
        <v>1</v>
      </c>
      <c r="K37" s="17" t="s">
        <v>154</v>
      </c>
      <c r="L37" s="17">
        <v>45</v>
      </c>
      <c r="M37" s="17">
        <v>45</v>
      </c>
      <c r="N37" s="17"/>
      <c r="O37" s="17"/>
      <c r="P37" s="17" t="s">
        <v>316</v>
      </c>
      <c r="Q37" s="34">
        <v>196</v>
      </c>
      <c r="R37" s="34">
        <v>83</v>
      </c>
      <c r="S37" s="17"/>
      <c r="T37" s="17" t="s">
        <v>317</v>
      </c>
      <c r="U37" s="17" t="s">
        <v>288</v>
      </c>
      <c r="V37" s="19" t="s">
        <v>289</v>
      </c>
      <c r="W37" s="19" t="s">
        <v>290</v>
      </c>
      <c r="X37" s="17" t="s">
        <v>264</v>
      </c>
      <c r="Y37" s="17" t="s">
        <v>265</v>
      </c>
      <c r="Z37" s="17" t="s">
        <v>318</v>
      </c>
      <c r="AA37" s="17" t="s">
        <v>319</v>
      </c>
      <c r="AB37" s="17"/>
      <c r="AC37" s="17"/>
      <c r="AD37" s="17" t="s">
        <v>86</v>
      </c>
      <c r="AE37" s="17" t="s">
        <v>302</v>
      </c>
      <c r="AF37" s="17"/>
      <c r="AG37" s="20" t="s">
        <v>58</v>
      </c>
    </row>
    <row r="38" s="5" customFormat="1" ht="52.5" spans="1:33">
      <c r="A38" s="17">
        <v>8</v>
      </c>
      <c r="B38" s="18" t="s">
        <v>320</v>
      </c>
      <c r="C38" s="18" t="s">
        <v>321</v>
      </c>
      <c r="D38" s="17" t="s">
        <v>40</v>
      </c>
      <c r="E38" s="17" t="s">
        <v>75</v>
      </c>
      <c r="F38" s="17" t="s">
        <v>98</v>
      </c>
      <c r="G38" s="17" t="s">
        <v>322</v>
      </c>
      <c r="H38" s="17" t="s">
        <v>323</v>
      </c>
      <c r="I38" s="17" t="s">
        <v>101</v>
      </c>
      <c r="J38" s="17">
        <v>1</v>
      </c>
      <c r="K38" s="17" t="s">
        <v>46</v>
      </c>
      <c r="L38" s="17">
        <v>22</v>
      </c>
      <c r="M38" s="17">
        <v>22</v>
      </c>
      <c r="N38" s="17"/>
      <c r="O38" s="17"/>
      <c r="P38" s="17" t="s">
        <v>324</v>
      </c>
      <c r="Q38" s="20">
        <v>630</v>
      </c>
      <c r="R38" s="20">
        <v>90</v>
      </c>
      <c r="S38" s="17"/>
      <c r="T38" s="17" t="s">
        <v>325</v>
      </c>
      <c r="U38" s="24" t="s">
        <v>263</v>
      </c>
      <c r="V38" s="19" t="s">
        <v>82</v>
      </c>
      <c r="W38" s="19" t="s">
        <v>83</v>
      </c>
      <c r="X38" s="17" t="s">
        <v>264</v>
      </c>
      <c r="Y38" s="17" t="s">
        <v>265</v>
      </c>
      <c r="Z38" s="17" t="s">
        <v>326</v>
      </c>
      <c r="AA38" s="17" t="s">
        <v>327</v>
      </c>
      <c r="AB38" s="17"/>
      <c r="AC38" s="17"/>
      <c r="AD38" s="17" t="s">
        <v>86</v>
      </c>
      <c r="AE38" s="17" t="s">
        <v>293</v>
      </c>
      <c r="AF38" s="17"/>
      <c r="AG38" s="20" t="s">
        <v>58</v>
      </c>
    </row>
    <row r="39" s="5" customFormat="1" ht="52.5" spans="1:33">
      <c r="A39" s="17">
        <v>9</v>
      </c>
      <c r="B39" s="18" t="s">
        <v>328</v>
      </c>
      <c r="C39" s="18" t="s">
        <v>329</v>
      </c>
      <c r="D39" s="17" t="s">
        <v>40</v>
      </c>
      <c r="E39" s="17" t="s">
        <v>75</v>
      </c>
      <c r="F39" s="19" t="s">
        <v>98</v>
      </c>
      <c r="G39" s="17" t="s">
        <v>330</v>
      </c>
      <c r="H39" s="17" t="s">
        <v>331</v>
      </c>
      <c r="I39" s="17" t="s">
        <v>45</v>
      </c>
      <c r="J39" s="17">
        <v>1</v>
      </c>
      <c r="K39" s="17" t="s">
        <v>154</v>
      </c>
      <c r="L39" s="17">
        <v>12</v>
      </c>
      <c r="M39" s="17">
        <v>12</v>
      </c>
      <c r="N39" s="17"/>
      <c r="O39" s="17"/>
      <c r="P39" s="17" t="s">
        <v>120</v>
      </c>
      <c r="Q39" s="17">
        <v>550</v>
      </c>
      <c r="R39" s="17">
        <v>216</v>
      </c>
      <c r="S39" s="17"/>
      <c r="T39" s="17" t="s">
        <v>332</v>
      </c>
      <c r="U39" s="24" t="s">
        <v>263</v>
      </c>
      <c r="V39" s="19" t="s">
        <v>82</v>
      </c>
      <c r="W39" s="19" t="s">
        <v>83</v>
      </c>
      <c r="X39" s="17" t="s">
        <v>264</v>
      </c>
      <c r="Y39" s="17" t="s">
        <v>265</v>
      </c>
      <c r="Z39" s="17" t="s">
        <v>333</v>
      </c>
      <c r="AA39" s="17" t="s">
        <v>334</v>
      </c>
      <c r="AB39" s="17"/>
      <c r="AC39" s="17"/>
      <c r="AD39" s="17" t="s">
        <v>72</v>
      </c>
      <c r="AE39" s="17" t="s">
        <v>56</v>
      </c>
      <c r="AF39" s="17"/>
      <c r="AG39" s="20" t="s">
        <v>58</v>
      </c>
    </row>
    <row r="40" s="5" customFormat="1" ht="42" spans="1:33">
      <c r="A40" s="17">
        <v>10</v>
      </c>
      <c r="B40" s="18" t="s">
        <v>335</v>
      </c>
      <c r="C40" s="18" t="s">
        <v>336</v>
      </c>
      <c r="D40" s="17" t="s">
        <v>40</v>
      </c>
      <c r="E40" s="17" t="s">
        <v>41</v>
      </c>
      <c r="F40" s="19" t="s">
        <v>42</v>
      </c>
      <c r="G40" s="17" t="s">
        <v>337</v>
      </c>
      <c r="H40" s="17" t="s">
        <v>338</v>
      </c>
      <c r="I40" s="17" t="s">
        <v>45</v>
      </c>
      <c r="J40" s="17">
        <v>1</v>
      </c>
      <c r="K40" s="17" t="s">
        <v>46</v>
      </c>
      <c r="L40" s="17">
        <v>50</v>
      </c>
      <c r="M40" s="17">
        <v>50</v>
      </c>
      <c r="N40" s="17"/>
      <c r="O40" s="17"/>
      <c r="P40" s="17" t="s">
        <v>339</v>
      </c>
      <c r="Q40" s="17">
        <v>539</v>
      </c>
      <c r="R40" s="17">
        <v>210</v>
      </c>
      <c r="S40" s="17"/>
      <c r="T40" s="17" t="s">
        <v>338</v>
      </c>
      <c r="U40" s="24" t="s">
        <v>263</v>
      </c>
      <c r="V40" s="19" t="s">
        <v>289</v>
      </c>
      <c r="W40" s="19" t="s">
        <v>290</v>
      </c>
      <c r="X40" s="17" t="s">
        <v>264</v>
      </c>
      <c r="Y40" s="17" t="s">
        <v>265</v>
      </c>
      <c r="Z40" s="17" t="s">
        <v>340</v>
      </c>
      <c r="AA40" s="17" t="s">
        <v>341</v>
      </c>
      <c r="AB40" s="17"/>
      <c r="AC40" s="17"/>
      <c r="AD40" s="17" t="s">
        <v>86</v>
      </c>
      <c r="AE40" s="17" t="s">
        <v>293</v>
      </c>
      <c r="AF40" s="17"/>
      <c r="AG40" s="20" t="s">
        <v>58</v>
      </c>
    </row>
    <row r="41" s="5" customFormat="1" ht="52.5" spans="1:33">
      <c r="A41" s="17">
        <v>11</v>
      </c>
      <c r="B41" s="18" t="s">
        <v>342</v>
      </c>
      <c r="C41" s="18" t="s">
        <v>343</v>
      </c>
      <c r="D41" s="17" t="s">
        <v>40</v>
      </c>
      <c r="E41" s="17" t="s">
        <v>150</v>
      </c>
      <c r="F41" s="17" t="s">
        <v>344</v>
      </c>
      <c r="G41" s="17" t="s">
        <v>345</v>
      </c>
      <c r="H41" s="17" t="s">
        <v>346</v>
      </c>
      <c r="I41" s="17" t="s">
        <v>45</v>
      </c>
      <c r="J41" s="17">
        <v>2</v>
      </c>
      <c r="K41" s="17" t="s">
        <v>46</v>
      </c>
      <c r="L41" s="17">
        <v>12</v>
      </c>
      <c r="M41" s="17">
        <v>12</v>
      </c>
      <c r="N41" s="17"/>
      <c r="O41" s="17"/>
      <c r="P41" s="17" t="s">
        <v>347</v>
      </c>
      <c r="Q41" s="35">
        <v>864</v>
      </c>
      <c r="R41" s="35">
        <v>286</v>
      </c>
      <c r="S41" s="17"/>
      <c r="T41" s="17" t="s">
        <v>348</v>
      </c>
      <c r="U41" s="24" t="s">
        <v>349</v>
      </c>
      <c r="V41" s="17" t="s">
        <v>350</v>
      </c>
      <c r="W41" s="17" t="s">
        <v>351</v>
      </c>
      <c r="X41" s="17" t="s">
        <v>264</v>
      </c>
      <c r="Y41" s="17" t="s">
        <v>265</v>
      </c>
      <c r="Z41" s="17" t="s">
        <v>352</v>
      </c>
      <c r="AA41" s="17" t="s">
        <v>353</v>
      </c>
      <c r="AB41" s="17"/>
      <c r="AC41" s="17"/>
      <c r="AD41" s="17" t="s">
        <v>86</v>
      </c>
      <c r="AE41" s="17" t="s">
        <v>293</v>
      </c>
      <c r="AF41" s="17"/>
      <c r="AG41" s="20" t="s">
        <v>58</v>
      </c>
    </row>
    <row r="42" s="5" customFormat="1" ht="42" spans="1:33">
      <c r="A42" s="17">
        <v>12</v>
      </c>
      <c r="B42" s="18" t="s">
        <v>354</v>
      </c>
      <c r="C42" s="18" t="s">
        <v>355</v>
      </c>
      <c r="D42" s="17" t="s">
        <v>61</v>
      </c>
      <c r="E42" s="17" t="s">
        <v>41</v>
      </c>
      <c r="F42" s="17" t="s">
        <v>225</v>
      </c>
      <c r="G42" s="17" t="s">
        <v>345</v>
      </c>
      <c r="H42" s="17" t="s">
        <v>356</v>
      </c>
      <c r="I42" s="17" t="s">
        <v>357</v>
      </c>
      <c r="J42" s="17">
        <v>7</v>
      </c>
      <c r="K42" s="17" t="s">
        <v>154</v>
      </c>
      <c r="L42" s="17">
        <v>5.8</v>
      </c>
      <c r="M42" s="17">
        <v>5.8</v>
      </c>
      <c r="N42" s="17"/>
      <c r="O42" s="17"/>
      <c r="P42" s="28" t="s">
        <v>358</v>
      </c>
      <c r="Q42" s="17">
        <v>609</v>
      </c>
      <c r="R42" s="17">
        <v>443</v>
      </c>
      <c r="S42" s="17"/>
      <c r="T42" s="17" t="s">
        <v>359</v>
      </c>
      <c r="U42" s="17" t="s">
        <v>288</v>
      </c>
      <c r="V42" s="17" t="s">
        <v>158</v>
      </c>
      <c r="W42" s="17" t="s">
        <v>159</v>
      </c>
      <c r="X42" s="17" t="s">
        <v>264</v>
      </c>
      <c r="Y42" s="17" t="s">
        <v>265</v>
      </c>
      <c r="Z42" s="17" t="s">
        <v>352</v>
      </c>
      <c r="AA42" s="17" t="s">
        <v>353</v>
      </c>
      <c r="AB42" s="17"/>
      <c r="AC42" s="17"/>
      <c r="AD42" s="17" t="s">
        <v>86</v>
      </c>
      <c r="AE42" s="17" t="s">
        <v>302</v>
      </c>
      <c r="AF42" s="17"/>
      <c r="AG42" s="20" t="s">
        <v>58</v>
      </c>
    </row>
    <row r="43" s="5" customFormat="1" ht="42" spans="1:33">
      <c r="A43" s="17">
        <v>13</v>
      </c>
      <c r="B43" s="18" t="s">
        <v>360</v>
      </c>
      <c r="C43" s="18" t="s">
        <v>361</v>
      </c>
      <c r="D43" s="24" t="s">
        <v>61</v>
      </c>
      <c r="E43" s="24" t="s">
        <v>75</v>
      </c>
      <c r="F43" s="18" t="s">
        <v>225</v>
      </c>
      <c r="G43" s="24" t="s">
        <v>345</v>
      </c>
      <c r="H43" s="24" t="s">
        <v>362</v>
      </c>
      <c r="I43" s="24" t="s">
        <v>64</v>
      </c>
      <c r="J43" s="24">
        <v>1</v>
      </c>
      <c r="K43" s="24" t="s">
        <v>154</v>
      </c>
      <c r="L43" s="24">
        <v>8</v>
      </c>
      <c r="M43" s="24">
        <v>8</v>
      </c>
      <c r="N43" s="24"/>
      <c r="O43" s="24"/>
      <c r="P43" s="28" t="s">
        <v>363</v>
      </c>
      <c r="Q43" s="24">
        <v>609</v>
      </c>
      <c r="R43" s="24">
        <v>443</v>
      </c>
      <c r="S43" s="24"/>
      <c r="T43" s="24" t="s">
        <v>362</v>
      </c>
      <c r="U43" s="24" t="s">
        <v>364</v>
      </c>
      <c r="V43" s="24" t="s">
        <v>365</v>
      </c>
      <c r="W43" s="24" t="s">
        <v>366</v>
      </c>
      <c r="X43" s="24" t="s">
        <v>264</v>
      </c>
      <c r="Y43" s="24" t="s">
        <v>265</v>
      </c>
      <c r="Z43" s="24" t="s">
        <v>352</v>
      </c>
      <c r="AA43" s="24" t="s">
        <v>353</v>
      </c>
      <c r="AB43" s="24"/>
      <c r="AC43" s="24"/>
      <c r="AD43" s="24" t="s">
        <v>86</v>
      </c>
      <c r="AE43" s="24" t="s">
        <v>302</v>
      </c>
      <c r="AF43" s="24"/>
      <c r="AG43" s="20" t="s">
        <v>58</v>
      </c>
    </row>
    <row r="44" s="5" customFormat="1" ht="42" spans="1:33">
      <c r="A44" s="17">
        <v>14</v>
      </c>
      <c r="B44" s="18" t="s">
        <v>367</v>
      </c>
      <c r="C44" s="18" t="s">
        <v>368</v>
      </c>
      <c r="D44" s="24" t="s">
        <v>40</v>
      </c>
      <c r="E44" s="24" t="s">
        <v>41</v>
      </c>
      <c r="F44" s="19" t="s">
        <v>42</v>
      </c>
      <c r="G44" s="24" t="s">
        <v>314</v>
      </c>
      <c r="H44" s="24" t="s">
        <v>369</v>
      </c>
      <c r="I44" s="24" t="s">
        <v>307</v>
      </c>
      <c r="J44" s="24">
        <v>1</v>
      </c>
      <c r="K44" s="24" t="s">
        <v>46</v>
      </c>
      <c r="L44" s="24">
        <v>20</v>
      </c>
      <c r="M44" s="24">
        <v>20</v>
      </c>
      <c r="N44" s="24"/>
      <c r="O44" s="24"/>
      <c r="P44" s="24" t="s">
        <v>370</v>
      </c>
      <c r="Q44" s="36">
        <v>196</v>
      </c>
      <c r="R44" s="36">
        <v>83</v>
      </c>
      <c r="S44" s="24"/>
      <c r="T44" s="24" t="s">
        <v>369</v>
      </c>
      <c r="U44" s="24" t="s">
        <v>288</v>
      </c>
      <c r="V44" s="37" t="s">
        <v>289</v>
      </c>
      <c r="W44" s="37" t="s">
        <v>290</v>
      </c>
      <c r="X44" s="24" t="s">
        <v>264</v>
      </c>
      <c r="Y44" s="24" t="s">
        <v>265</v>
      </c>
      <c r="Z44" s="24" t="s">
        <v>318</v>
      </c>
      <c r="AA44" s="24" t="s">
        <v>319</v>
      </c>
      <c r="AB44" s="24"/>
      <c r="AC44" s="24"/>
      <c r="AD44" s="24" t="s">
        <v>86</v>
      </c>
      <c r="AE44" s="24" t="s">
        <v>293</v>
      </c>
      <c r="AF44" s="24"/>
      <c r="AG44" s="20" t="s">
        <v>58</v>
      </c>
    </row>
    <row r="45" s="5" customFormat="1" ht="52.5" spans="1:33">
      <c r="A45" s="17">
        <v>15</v>
      </c>
      <c r="B45" s="18" t="s">
        <v>371</v>
      </c>
      <c r="C45" s="18" t="s">
        <v>372</v>
      </c>
      <c r="D45" s="17" t="s">
        <v>40</v>
      </c>
      <c r="E45" s="17" t="s">
        <v>75</v>
      </c>
      <c r="F45" s="17" t="s">
        <v>98</v>
      </c>
      <c r="G45" s="17" t="s">
        <v>373</v>
      </c>
      <c r="H45" s="17" t="s">
        <v>374</v>
      </c>
      <c r="I45" s="17" t="s">
        <v>45</v>
      </c>
      <c r="J45" s="17">
        <v>2</v>
      </c>
      <c r="K45" s="17" t="s">
        <v>46</v>
      </c>
      <c r="L45" s="17">
        <v>30</v>
      </c>
      <c r="M45" s="17">
        <v>30</v>
      </c>
      <c r="N45" s="17"/>
      <c r="O45" s="17"/>
      <c r="P45" s="17" t="s">
        <v>375</v>
      </c>
      <c r="Q45" s="17">
        <v>458</v>
      </c>
      <c r="R45" s="17">
        <v>369</v>
      </c>
      <c r="S45" s="17"/>
      <c r="T45" s="17" t="s">
        <v>376</v>
      </c>
      <c r="U45" s="24" t="s">
        <v>263</v>
      </c>
      <c r="V45" s="19" t="s">
        <v>82</v>
      </c>
      <c r="W45" s="19" t="s">
        <v>83</v>
      </c>
      <c r="X45" s="17" t="s">
        <v>264</v>
      </c>
      <c r="Y45" s="17" t="s">
        <v>265</v>
      </c>
      <c r="Z45" s="17" t="s">
        <v>318</v>
      </c>
      <c r="AA45" s="17" t="s">
        <v>319</v>
      </c>
      <c r="AB45" s="17"/>
      <c r="AC45" s="17"/>
      <c r="AD45" s="17" t="s">
        <v>86</v>
      </c>
      <c r="AE45" s="17" t="s">
        <v>293</v>
      </c>
      <c r="AF45" s="17"/>
      <c r="AG45" s="20" t="s">
        <v>58</v>
      </c>
    </row>
    <row r="46" s="5" customFormat="1" ht="52.5" spans="1:33">
      <c r="A46" s="17">
        <v>16</v>
      </c>
      <c r="B46" s="18" t="s">
        <v>377</v>
      </c>
      <c r="C46" s="18" t="s">
        <v>378</v>
      </c>
      <c r="D46" s="17" t="s">
        <v>40</v>
      </c>
      <c r="E46" s="17" t="s">
        <v>75</v>
      </c>
      <c r="F46" s="17" t="s">
        <v>98</v>
      </c>
      <c r="G46" s="17" t="s">
        <v>379</v>
      </c>
      <c r="H46" s="17" t="s">
        <v>331</v>
      </c>
      <c r="I46" s="17" t="s">
        <v>45</v>
      </c>
      <c r="J46" s="17">
        <v>1</v>
      </c>
      <c r="K46" s="17" t="s">
        <v>154</v>
      </c>
      <c r="L46" s="17">
        <v>12</v>
      </c>
      <c r="M46" s="17">
        <v>12</v>
      </c>
      <c r="N46" s="17"/>
      <c r="O46" s="17"/>
      <c r="P46" s="17" t="s">
        <v>120</v>
      </c>
      <c r="Q46" s="17">
        <v>710</v>
      </c>
      <c r="R46" s="17">
        <v>433</v>
      </c>
      <c r="S46" s="17"/>
      <c r="T46" s="17" t="s">
        <v>332</v>
      </c>
      <c r="U46" s="24" t="s">
        <v>263</v>
      </c>
      <c r="V46" s="19" t="s">
        <v>82</v>
      </c>
      <c r="W46" s="17" t="s">
        <v>83</v>
      </c>
      <c r="X46" s="17" t="s">
        <v>264</v>
      </c>
      <c r="Y46" s="17" t="s">
        <v>265</v>
      </c>
      <c r="Z46" s="17" t="s">
        <v>380</v>
      </c>
      <c r="AA46" s="17" t="s">
        <v>381</v>
      </c>
      <c r="AB46" s="17"/>
      <c r="AC46" s="17"/>
      <c r="AD46" s="17" t="s">
        <v>72</v>
      </c>
      <c r="AE46" s="17" t="s">
        <v>56</v>
      </c>
      <c r="AF46" s="17"/>
      <c r="AG46" s="20" t="s">
        <v>58</v>
      </c>
    </row>
    <row r="47" s="5" customFormat="1" ht="52.5" spans="1:33">
      <c r="A47" s="17">
        <v>17</v>
      </c>
      <c r="B47" s="18" t="s">
        <v>382</v>
      </c>
      <c r="C47" s="18" t="s">
        <v>383</v>
      </c>
      <c r="D47" s="17" t="s">
        <v>40</v>
      </c>
      <c r="E47" s="17" t="s">
        <v>75</v>
      </c>
      <c r="F47" s="17" t="s">
        <v>98</v>
      </c>
      <c r="G47" s="17" t="s">
        <v>379</v>
      </c>
      <c r="H47" s="17" t="s">
        <v>384</v>
      </c>
      <c r="I47" s="17" t="s">
        <v>385</v>
      </c>
      <c r="J47" s="17">
        <v>200</v>
      </c>
      <c r="K47" s="17" t="s">
        <v>46</v>
      </c>
      <c r="L47" s="17">
        <v>20</v>
      </c>
      <c r="M47" s="17">
        <v>20</v>
      </c>
      <c r="N47" s="17"/>
      <c r="O47" s="17"/>
      <c r="P47" s="17" t="s">
        <v>386</v>
      </c>
      <c r="Q47" s="17">
        <v>710</v>
      </c>
      <c r="R47" s="17">
        <v>433</v>
      </c>
      <c r="S47" s="17"/>
      <c r="T47" s="17" t="s">
        <v>387</v>
      </c>
      <c r="U47" s="24" t="s">
        <v>263</v>
      </c>
      <c r="V47" s="19" t="s">
        <v>82</v>
      </c>
      <c r="W47" s="17" t="s">
        <v>83</v>
      </c>
      <c r="X47" s="17" t="s">
        <v>264</v>
      </c>
      <c r="Y47" s="17" t="s">
        <v>265</v>
      </c>
      <c r="Z47" s="17" t="s">
        <v>380</v>
      </c>
      <c r="AA47" s="17" t="s">
        <v>381</v>
      </c>
      <c r="AB47" s="17"/>
      <c r="AC47" s="17"/>
      <c r="AD47" s="17" t="s">
        <v>86</v>
      </c>
      <c r="AE47" s="17" t="s">
        <v>293</v>
      </c>
      <c r="AF47" s="17"/>
      <c r="AG47" s="20" t="s">
        <v>58</v>
      </c>
    </row>
    <row r="48" s="5" customFormat="1" ht="42" spans="1:33">
      <c r="A48" s="17">
        <v>18</v>
      </c>
      <c r="B48" s="18" t="s">
        <v>388</v>
      </c>
      <c r="C48" s="18" t="s">
        <v>389</v>
      </c>
      <c r="D48" s="24" t="s">
        <v>61</v>
      </c>
      <c r="E48" s="24" t="s">
        <v>41</v>
      </c>
      <c r="F48" s="19" t="s">
        <v>42</v>
      </c>
      <c r="G48" s="24" t="s">
        <v>296</v>
      </c>
      <c r="H48" s="24" t="s">
        <v>390</v>
      </c>
      <c r="I48" s="24" t="s">
        <v>307</v>
      </c>
      <c r="J48" s="24">
        <v>1</v>
      </c>
      <c r="K48" s="24" t="s">
        <v>65</v>
      </c>
      <c r="L48" s="24">
        <v>12</v>
      </c>
      <c r="M48" s="24">
        <v>12</v>
      </c>
      <c r="N48" s="24"/>
      <c r="O48" s="24"/>
      <c r="P48" s="24" t="s">
        <v>391</v>
      </c>
      <c r="Q48" s="24">
        <v>193</v>
      </c>
      <c r="R48" s="24">
        <v>105</v>
      </c>
      <c r="S48" s="24"/>
      <c r="T48" s="24" t="s">
        <v>392</v>
      </c>
      <c r="U48" s="24" t="s">
        <v>288</v>
      </c>
      <c r="V48" s="37" t="s">
        <v>289</v>
      </c>
      <c r="W48" s="37" t="s">
        <v>290</v>
      </c>
      <c r="X48" s="24" t="s">
        <v>264</v>
      </c>
      <c r="Y48" s="24" t="s">
        <v>265</v>
      </c>
      <c r="Z48" s="24" t="s">
        <v>300</v>
      </c>
      <c r="AA48" s="24" t="s">
        <v>301</v>
      </c>
      <c r="AB48" s="24"/>
      <c r="AC48" s="24"/>
      <c r="AD48" s="24" t="s">
        <v>86</v>
      </c>
      <c r="AE48" s="24" t="s">
        <v>56</v>
      </c>
      <c r="AF48" s="24"/>
      <c r="AG48" s="20" t="s">
        <v>58</v>
      </c>
    </row>
    <row r="49" s="5" customFormat="1" ht="52.5" spans="1:33">
      <c r="A49" s="17">
        <v>19</v>
      </c>
      <c r="B49" s="18" t="s">
        <v>393</v>
      </c>
      <c r="C49" s="18" t="s">
        <v>394</v>
      </c>
      <c r="D49" s="24" t="s">
        <v>395</v>
      </c>
      <c r="E49" s="24" t="s">
        <v>75</v>
      </c>
      <c r="F49" s="24" t="s">
        <v>98</v>
      </c>
      <c r="G49" s="24" t="s">
        <v>396</v>
      </c>
      <c r="H49" s="24" t="s">
        <v>397</v>
      </c>
      <c r="I49" s="24" t="s">
        <v>285</v>
      </c>
      <c r="J49" s="24">
        <v>1</v>
      </c>
      <c r="K49" s="24" t="s">
        <v>154</v>
      </c>
      <c r="L49" s="24">
        <v>12</v>
      </c>
      <c r="M49" s="24">
        <v>12</v>
      </c>
      <c r="N49" s="24"/>
      <c r="O49" s="24"/>
      <c r="P49" s="17" t="s">
        <v>398</v>
      </c>
      <c r="Q49" s="24">
        <v>1020</v>
      </c>
      <c r="R49" s="24">
        <v>350</v>
      </c>
      <c r="S49" s="24"/>
      <c r="T49" s="24" t="s">
        <v>399</v>
      </c>
      <c r="U49" s="24" t="s">
        <v>263</v>
      </c>
      <c r="V49" s="37" t="s">
        <v>82</v>
      </c>
      <c r="W49" s="24" t="s">
        <v>83</v>
      </c>
      <c r="X49" s="24" t="s">
        <v>264</v>
      </c>
      <c r="Y49" s="24" t="s">
        <v>265</v>
      </c>
      <c r="Z49" s="24" t="s">
        <v>352</v>
      </c>
      <c r="AA49" s="24" t="s">
        <v>400</v>
      </c>
      <c r="AB49" s="24"/>
      <c r="AC49" s="24"/>
      <c r="AD49" s="24" t="s">
        <v>86</v>
      </c>
      <c r="AE49" s="24" t="s">
        <v>302</v>
      </c>
      <c r="AF49" s="24"/>
      <c r="AG49" s="20" t="s">
        <v>58</v>
      </c>
    </row>
    <row r="50" s="5" customFormat="1" ht="42" spans="1:33">
      <c r="A50" s="17">
        <v>20</v>
      </c>
      <c r="B50" s="18" t="s">
        <v>401</v>
      </c>
      <c r="C50" s="18" t="s">
        <v>402</v>
      </c>
      <c r="D50" s="24" t="s">
        <v>61</v>
      </c>
      <c r="E50" s="24" t="s">
        <v>41</v>
      </c>
      <c r="F50" s="19" t="s">
        <v>42</v>
      </c>
      <c r="G50" s="24" t="s">
        <v>305</v>
      </c>
      <c r="H50" s="24" t="s">
        <v>403</v>
      </c>
      <c r="I50" s="24" t="s">
        <v>307</v>
      </c>
      <c r="J50" s="24">
        <v>1</v>
      </c>
      <c r="K50" s="24" t="s">
        <v>65</v>
      </c>
      <c r="L50" s="24">
        <v>12</v>
      </c>
      <c r="M50" s="24">
        <v>12</v>
      </c>
      <c r="N50" s="24"/>
      <c r="O50" s="24"/>
      <c r="P50" s="24" t="s">
        <v>391</v>
      </c>
      <c r="Q50" s="24">
        <v>960</v>
      </c>
      <c r="R50" s="24">
        <v>243</v>
      </c>
      <c r="S50" s="24"/>
      <c r="T50" s="24" t="s">
        <v>403</v>
      </c>
      <c r="U50" s="24" t="s">
        <v>288</v>
      </c>
      <c r="V50" s="37" t="s">
        <v>50</v>
      </c>
      <c r="W50" s="37" t="s">
        <v>51</v>
      </c>
      <c r="X50" s="24" t="s">
        <v>264</v>
      </c>
      <c r="Y50" s="24" t="s">
        <v>265</v>
      </c>
      <c r="Z50" s="24" t="s">
        <v>310</v>
      </c>
      <c r="AA50" s="24" t="s">
        <v>311</v>
      </c>
      <c r="AB50" s="24"/>
      <c r="AC50" s="24"/>
      <c r="AD50" s="24" t="s">
        <v>86</v>
      </c>
      <c r="AE50" s="24" t="s">
        <v>56</v>
      </c>
      <c r="AF50" s="24"/>
      <c r="AG50" s="20" t="s">
        <v>58</v>
      </c>
    </row>
    <row r="51" s="5" customFormat="1" ht="42" spans="1:33">
      <c r="A51" s="17">
        <v>21</v>
      </c>
      <c r="B51" s="18" t="s">
        <v>404</v>
      </c>
      <c r="C51" s="18" t="s">
        <v>405</v>
      </c>
      <c r="D51" s="24" t="s">
        <v>40</v>
      </c>
      <c r="E51" s="24" t="s">
        <v>75</v>
      </c>
      <c r="F51" s="19" t="s">
        <v>76</v>
      </c>
      <c r="G51" s="24" t="s">
        <v>296</v>
      </c>
      <c r="H51" s="24" t="s">
        <v>406</v>
      </c>
      <c r="I51" s="24" t="s">
        <v>45</v>
      </c>
      <c r="J51" s="24">
        <v>1</v>
      </c>
      <c r="K51" s="24" t="s">
        <v>65</v>
      </c>
      <c r="L51" s="24">
        <v>16</v>
      </c>
      <c r="M51" s="24">
        <v>16</v>
      </c>
      <c r="N51" s="24"/>
      <c r="O51" s="24"/>
      <c r="P51" s="17" t="s">
        <v>407</v>
      </c>
      <c r="Q51" s="24">
        <v>560</v>
      </c>
      <c r="R51" s="24">
        <v>210</v>
      </c>
      <c r="S51" s="24"/>
      <c r="T51" s="24" t="s">
        <v>408</v>
      </c>
      <c r="U51" s="24" t="s">
        <v>409</v>
      </c>
      <c r="V51" s="37" t="s">
        <v>82</v>
      </c>
      <c r="W51" s="24" t="s">
        <v>83</v>
      </c>
      <c r="X51" s="24" t="s">
        <v>264</v>
      </c>
      <c r="Y51" s="24" t="s">
        <v>265</v>
      </c>
      <c r="Z51" s="24" t="s">
        <v>300</v>
      </c>
      <c r="AA51" s="24" t="s">
        <v>301</v>
      </c>
      <c r="AB51" s="24"/>
      <c r="AC51" s="24"/>
      <c r="AD51" s="24" t="s">
        <v>86</v>
      </c>
      <c r="AE51" s="24" t="s">
        <v>56</v>
      </c>
      <c r="AF51" s="24" t="s">
        <v>410</v>
      </c>
      <c r="AG51" s="20" t="s">
        <v>58</v>
      </c>
    </row>
    <row r="52" s="6" customFormat="1" ht="21" spans="1:33">
      <c r="A52" s="25" t="s">
        <v>203</v>
      </c>
      <c r="B52" s="23">
        <v>21</v>
      </c>
      <c r="C52" s="23"/>
      <c r="D52" s="25"/>
      <c r="E52" s="25"/>
      <c r="F52" s="25"/>
      <c r="G52" s="25"/>
      <c r="H52" s="25"/>
      <c r="I52" s="25"/>
      <c r="J52" s="25"/>
      <c r="K52" s="25"/>
      <c r="L52" s="25">
        <f>SUM(L31:L51)</f>
        <v>451.8</v>
      </c>
      <c r="M52" s="25">
        <f>SUM(M31:M51)</f>
        <v>451.8</v>
      </c>
      <c r="N52" s="25"/>
      <c r="O52" s="25"/>
      <c r="P52" s="25"/>
      <c r="Q52" s="25">
        <f>SUM(Q31:Q51)</f>
        <v>12476</v>
      </c>
      <c r="R52" s="25">
        <f>SUM(R31:R51)</f>
        <v>5682</v>
      </c>
      <c r="S52" s="25"/>
      <c r="T52" s="25"/>
      <c r="U52" s="25"/>
      <c r="V52" s="25"/>
      <c r="W52" s="25"/>
      <c r="X52" s="25"/>
      <c r="Y52" s="25"/>
      <c r="Z52" s="25"/>
      <c r="AA52" s="25"/>
      <c r="AB52" s="25"/>
      <c r="AC52" s="25"/>
      <c r="AD52" s="25"/>
      <c r="AE52" s="25"/>
      <c r="AF52" s="25"/>
      <c r="AG52" s="25"/>
    </row>
    <row r="53" s="5" customFormat="1" ht="42" spans="1:33">
      <c r="A53" s="20">
        <v>1</v>
      </c>
      <c r="B53" s="18" t="s">
        <v>411</v>
      </c>
      <c r="C53" s="18" t="s">
        <v>412</v>
      </c>
      <c r="D53" s="20" t="s">
        <v>40</v>
      </c>
      <c r="E53" s="17" t="s">
        <v>41</v>
      </c>
      <c r="F53" s="19" t="s">
        <v>42</v>
      </c>
      <c r="G53" s="20" t="s">
        <v>413</v>
      </c>
      <c r="H53" s="18" t="s">
        <v>414</v>
      </c>
      <c r="I53" s="20" t="s">
        <v>357</v>
      </c>
      <c r="J53" s="18">
        <v>2000</v>
      </c>
      <c r="K53" s="17" t="s">
        <v>46</v>
      </c>
      <c r="L53" s="20">
        <v>300</v>
      </c>
      <c r="M53" s="20">
        <v>300</v>
      </c>
      <c r="N53" s="20"/>
      <c r="O53" s="20"/>
      <c r="P53" s="20" t="s">
        <v>415</v>
      </c>
      <c r="Q53" s="31">
        <v>1320</v>
      </c>
      <c r="R53" s="31">
        <v>750</v>
      </c>
      <c r="S53" s="20">
        <v>0.15</v>
      </c>
      <c r="T53" s="20" t="s">
        <v>416</v>
      </c>
      <c r="U53" s="20" t="s">
        <v>417</v>
      </c>
      <c r="V53" s="18" t="s">
        <v>211</v>
      </c>
      <c r="W53" s="17" t="s">
        <v>212</v>
      </c>
      <c r="X53" s="38" t="s">
        <v>418</v>
      </c>
      <c r="Y53" s="20" t="s">
        <v>419</v>
      </c>
      <c r="Z53" s="38" t="s">
        <v>413</v>
      </c>
      <c r="AA53" s="20" t="s">
        <v>420</v>
      </c>
      <c r="AB53" s="18"/>
      <c r="AC53" s="18"/>
      <c r="AD53" s="18" t="s">
        <v>71</v>
      </c>
      <c r="AE53" s="18" t="s">
        <v>248</v>
      </c>
      <c r="AF53" s="18"/>
      <c r="AG53" s="44" t="s">
        <v>58</v>
      </c>
    </row>
    <row r="54" s="5" customFormat="1" ht="52.5" spans="1:33">
      <c r="A54" s="20">
        <v>2</v>
      </c>
      <c r="B54" s="18" t="s">
        <v>421</v>
      </c>
      <c r="C54" s="18" t="s">
        <v>422</v>
      </c>
      <c r="D54" s="20" t="s">
        <v>40</v>
      </c>
      <c r="E54" s="17" t="s">
        <v>75</v>
      </c>
      <c r="F54" s="18" t="s">
        <v>98</v>
      </c>
      <c r="G54" s="20" t="s">
        <v>423</v>
      </c>
      <c r="H54" s="18" t="s">
        <v>424</v>
      </c>
      <c r="I54" s="20" t="s">
        <v>45</v>
      </c>
      <c r="J54" s="20">
        <v>1</v>
      </c>
      <c r="K54" s="20" t="s">
        <v>425</v>
      </c>
      <c r="L54" s="20">
        <v>30</v>
      </c>
      <c r="M54" s="20">
        <v>30</v>
      </c>
      <c r="N54" s="20"/>
      <c r="O54" s="20"/>
      <c r="P54" s="20" t="s">
        <v>426</v>
      </c>
      <c r="Q54" s="20">
        <v>548</v>
      </c>
      <c r="R54" s="20">
        <v>411</v>
      </c>
      <c r="S54" s="20"/>
      <c r="T54" s="20" t="s">
        <v>427</v>
      </c>
      <c r="U54" s="20" t="s">
        <v>428</v>
      </c>
      <c r="V54" s="20" t="s">
        <v>82</v>
      </c>
      <c r="W54" s="20" t="s">
        <v>83</v>
      </c>
      <c r="X54" s="38" t="s">
        <v>418</v>
      </c>
      <c r="Y54" s="20" t="s">
        <v>419</v>
      </c>
      <c r="Z54" s="38" t="s">
        <v>429</v>
      </c>
      <c r="AA54" s="20" t="s">
        <v>430</v>
      </c>
      <c r="AB54" s="18"/>
      <c r="AC54" s="18"/>
      <c r="AD54" s="18" t="s">
        <v>72</v>
      </c>
      <c r="AE54" s="18" t="s">
        <v>431</v>
      </c>
      <c r="AF54" s="18"/>
      <c r="AG54" s="44" t="s">
        <v>58</v>
      </c>
    </row>
    <row r="55" s="5" customFormat="1" ht="42" spans="1:33">
      <c r="A55" s="20">
        <v>3</v>
      </c>
      <c r="B55" s="18" t="s">
        <v>432</v>
      </c>
      <c r="C55" s="18" t="s">
        <v>433</v>
      </c>
      <c r="D55" s="20" t="s">
        <v>395</v>
      </c>
      <c r="E55" s="17" t="s">
        <v>75</v>
      </c>
      <c r="F55" s="19" t="s">
        <v>76</v>
      </c>
      <c r="G55" s="20" t="s">
        <v>434</v>
      </c>
      <c r="H55" s="18" t="s">
        <v>435</v>
      </c>
      <c r="I55" s="20" t="s">
        <v>101</v>
      </c>
      <c r="J55" s="20">
        <v>5</v>
      </c>
      <c r="K55" s="20" t="s">
        <v>46</v>
      </c>
      <c r="L55" s="20">
        <v>12</v>
      </c>
      <c r="M55" s="20">
        <v>12</v>
      </c>
      <c r="N55" s="20"/>
      <c r="O55" s="20"/>
      <c r="P55" s="20" t="s">
        <v>436</v>
      </c>
      <c r="Q55" s="20">
        <v>1200</v>
      </c>
      <c r="R55" s="20">
        <v>730</v>
      </c>
      <c r="S55" s="20"/>
      <c r="T55" s="18" t="s">
        <v>437</v>
      </c>
      <c r="U55" s="20" t="s">
        <v>438</v>
      </c>
      <c r="V55" s="20" t="s">
        <v>82</v>
      </c>
      <c r="W55" s="20" t="s">
        <v>83</v>
      </c>
      <c r="X55" s="38" t="s">
        <v>418</v>
      </c>
      <c r="Y55" s="20" t="s">
        <v>419</v>
      </c>
      <c r="Z55" s="38" t="s">
        <v>434</v>
      </c>
      <c r="AA55" s="20" t="s">
        <v>439</v>
      </c>
      <c r="AB55" s="18"/>
      <c r="AC55" s="18"/>
      <c r="AD55" s="18" t="s">
        <v>72</v>
      </c>
      <c r="AE55" s="41" t="s">
        <v>440</v>
      </c>
      <c r="AF55" s="18"/>
      <c r="AG55" s="44" t="s">
        <v>58</v>
      </c>
    </row>
    <row r="56" s="5" customFormat="1" ht="42" spans="1:33">
      <c r="A56" s="20">
        <v>4</v>
      </c>
      <c r="B56" s="18" t="s">
        <v>441</v>
      </c>
      <c r="C56" s="18" t="s">
        <v>442</v>
      </c>
      <c r="D56" s="20" t="s">
        <v>395</v>
      </c>
      <c r="E56" s="17" t="s">
        <v>75</v>
      </c>
      <c r="F56" s="19" t="s">
        <v>76</v>
      </c>
      <c r="G56" s="20" t="s">
        <v>443</v>
      </c>
      <c r="H56" s="18" t="s">
        <v>435</v>
      </c>
      <c r="I56" s="20" t="s">
        <v>101</v>
      </c>
      <c r="J56" s="20">
        <v>5.6</v>
      </c>
      <c r="K56" s="20" t="s">
        <v>46</v>
      </c>
      <c r="L56" s="20">
        <v>12</v>
      </c>
      <c r="M56" s="20">
        <v>12</v>
      </c>
      <c r="N56" s="20"/>
      <c r="O56" s="20"/>
      <c r="P56" s="20" t="s">
        <v>444</v>
      </c>
      <c r="Q56" s="20">
        <v>1430</v>
      </c>
      <c r="R56" s="20">
        <v>820</v>
      </c>
      <c r="S56" s="20"/>
      <c r="T56" s="18" t="s">
        <v>437</v>
      </c>
      <c r="U56" s="20" t="s">
        <v>438</v>
      </c>
      <c r="V56" s="20" t="s">
        <v>82</v>
      </c>
      <c r="W56" s="20" t="s">
        <v>83</v>
      </c>
      <c r="X56" s="38" t="s">
        <v>418</v>
      </c>
      <c r="Y56" s="20" t="s">
        <v>419</v>
      </c>
      <c r="Z56" s="38" t="s">
        <v>443</v>
      </c>
      <c r="AA56" s="20" t="s">
        <v>445</v>
      </c>
      <c r="AB56" s="18"/>
      <c r="AC56" s="18"/>
      <c r="AD56" s="18" t="s">
        <v>72</v>
      </c>
      <c r="AE56" s="41" t="s">
        <v>440</v>
      </c>
      <c r="AF56" s="18"/>
      <c r="AG56" s="44" t="s">
        <v>58</v>
      </c>
    </row>
    <row r="57" s="6" customFormat="1" ht="21" spans="1:33">
      <c r="A57" s="16" t="s">
        <v>203</v>
      </c>
      <c r="B57" s="22">
        <v>4</v>
      </c>
      <c r="C57" s="22"/>
      <c r="D57" s="16"/>
      <c r="E57" s="16"/>
      <c r="F57" s="16"/>
      <c r="G57" s="16"/>
      <c r="H57" s="23"/>
      <c r="I57" s="16"/>
      <c r="J57" s="16"/>
      <c r="K57" s="16"/>
      <c r="L57" s="16">
        <f>SUM(L53:L56)</f>
        <v>354</v>
      </c>
      <c r="M57" s="16">
        <f>SUM(M53:M56)</f>
        <v>354</v>
      </c>
      <c r="N57" s="16"/>
      <c r="O57" s="16"/>
      <c r="P57" s="16"/>
      <c r="Q57" s="16">
        <f>SUM(Q53:Q56)</f>
        <v>4498</v>
      </c>
      <c r="R57" s="16">
        <f>SUM(R53:R56)</f>
        <v>2711</v>
      </c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30"/>
      <c r="AE57" s="30"/>
      <c r="AF57" s="30"/>
      <c r="AG57" s="30"/>
    </row>
    <row r="58" s="5" customFormat="1" ht="42" spans="1:33">
      <c r="A58" s="17">
        <v>1</v>
      </c>
      <c r="B58" s="18" t="s">
        <v>446</v>
      </c>
      <c r="C58" s="18" t="s">
        <v>447</v>
      </c>
      <c r="D58" s="20" t="s">
        <v>40</v>
      </c>
      <c r="E58" s="17" t="s">
        <v>75</v>
      </c>
      <c r="F58" s="19" t="s">
        <v>76</v>
      </c>
      <c r="G58" s="20" t="s">
        <v>448</v>
      </c>
      <c r="H58" s="18" t="s">
        <v>449</v>
      </c>
      <c r="I58" s="20" t="s">
        <v>101</v>
      </c>
      <c r="J58" s="18">
        <v>1</v>
      </c>
      <c r="K58" s="17" t="s">
        <v>46</v>
      </c>
      <c r="L58" s="20">
        <v>25</v>
      </c>
      <c r="M58" s="20">
        <v>25</v>
      </c>
      <c r="N58" s="20"/>
      <c r="O58" s="20"/>
      <c r="P58" s="20" t="s">
        <v>102</v>
      </c>
      <c r="Q58" s="31">
        <v>120</v>
      </c>
      <c r="R58" s="31">
        <v>36</v>
      </c>
      <c r="S58" s="20"/>
      <c r="T58" s="18" t="s">
        <v>449</v>
      </c>
      <c r="U58" s="20" t="s">
        <v>428</v>
      </c>
      <c r="V58" s="20" t="s">
        <v>82</v>
      </c>
      <c r="W58" s="20" t="s">
        <v>83</v>
      </c>
      <c r="X58" s="38" t="s">
        <v>450</v>
      </c>
      <c r="Y58" s="20" t="s">
        <v>451</v>
      </c>
      <c r="Z58" s="38" t="s">
        <v>452</v>
      </c>
      <c r="AA58" s="20" t="s">
        <v>453</v>
      </c>
      <c r="AB58" s="18"/>
      <c r="AC58" s="18"/>
      <c r="AD58" s="18" t="s">
        <v>72</v>
      </c>
      <c r="AE58" s="41" t="s">
        <v>440</v>
      </c>
      <c r="AF58" s="18"/>
      <c r="AG58" s="44" t="s">
        <v>58</v>
      </c>
    </row>
    <row r="59" s="5" customFormat="1" ht="42" spans="1:33">
      <c r="A59" s="17">
        <v>2</v>
      </c>
      <c r="B59" s="18" t="s">
        <v>454</v>
      </c>
      <c r="C59" s="18" t="s">
        <v>455</v>
      </c>
      <c r="D59" s="20" t="s">
        <v>40</v>
      </c>
      <c r="E59" s="17" t="s">
        <v>75</v>
      </c>
      <c r="F59" s="19" t="s">
        <v>76</v>
      </c>
      <c r="G59" s="20" t="s">
        <v>456</v>
      </c>
      <c r="H59" s="18" t="s">
        <v>457</v>
      </c>
      <c r="I59" s="20" t="s">
        <v>45</v>
      </c>
      <c r="J59" s="18">
        <v>1</v>
      </c>
      <c r="K59" s="17" t="s">
        <v>46</v>
      </c>
      <c r="L59" s="20">
        <v>15</v>
      </c>
      <c r="M59" s="20">
        <v>15</v>
      </c>
      <c r="N59" s="20"/>
      <c r="O59" s="20"/>
      <c r="P59" s="20" t="s">
        <v>375</v>
      </c>
      <c r="Q59" s="31">
        <v>120</v>
      </c>
      <c r="R59" s="31">
        <v>36</v>
      </c>
      <c r="S59" s="20"/>
      <c r="T59" s="20" t="s">
        <v>458</v>
      </c>
      <c r="U59" s="20" t="s">
        <v>428</v>
      </c>
      <c r="V59" s="20" t="s">
        <v>82</v>
      </c>
      <c r="W59" s="20" t="s">
        <v>83</v>
      </c>
      <c r="X59" s="38" t="s">
        <v>450</v>
      </c>
      <c r="Y59" s="20" t="s">
        <v>451</v>
      </c>
      <c r="Z59" s="38" t="s">
        <v>459</v>
      </c>
      <c r="AA59" s="20" t="s">
        <v>460</v>
      </c>
      <c r="AB59" s="18"/>
      <c r="AC59" s="18"/>
      <c r="AD59" s="18" t="s">
        <v>72</v>
      </c>
      <c r="AE59" s="41" t="s">
        <v>440</v>
      </c>
      <c r="AF59" s="18"/>
      <c r="AG59" s="44" t="s">
        <v>58</v>
      </c>
    </row>
    <row r="60" s="5" customFormat="1" ht="42" spans="1:33">
      <c r="A60" s="17">
        <v>3</v>
      </c>
      <c r="B60" s="18" t="s">
        <v>461</v>
      </c>
      <c r="C60" s="18" t="s">
        <v>462</v>
      </c>
      <c r="D60" s="20" t="s">
        <v>40</v>
      </c>
      <c r="E60" s="17" t="s">
        <v>75</v>
      </c>
      <c r="F60" s="17" t="s">
        <v>196</v>
      </c>
      <c r="G60" s="20" t="s">
        <v>463</v>
      </c>
      <c r="H60" s="18" t="s">
        <v>464</v>
      </c>
      <c r="I60" s="20" t="s">
        <v>228</v>
      </c>
      <c r="J60" s="17">
        <v>1000</v>
      </c>
      <c r="K60" s="17" t="s">
        <v>46</v>
      </c>
      <c r="L60" s="20">
        <v>14</v>
      </c>
      <c r="M60" s="20">
        <v>14</v>
      </c>
      <c r="N60" s="20"/>
      <c r="O60" s="20"/>
      <c r="P60" s="20" t="s">
        <v>465</v>
      </c>
      <c r="Q60" s="31">
        <v>120</v>
      </c>
      <c r="R60" s="31">
        <v>36</v>
      </c>
      <c r="S60" s="20"/>
      <c r="T60" s="20" t="s">
        <v>466</v>
      </c>
      <c r="U60" s="20" t="s">
        <v>467</v>
      </c>
      <c r="V60" s="19" t="s">
        <v>158</v>
      </c>
      <c r="W60" s="19" t="s">
        <v>159</v>
      </c>
      <c r="X60" s="38" t="s">
        <v>450</v>
      </c>
      <c r="Y60" s="20" t="s">
        <v>451</v>
      </c>
      <c r="Z60" s="38" t="s">
        <v>468</v>
      </c>
      <c r="AA60" s="20" t="s">
        <v>469</v>
      </c>
      <c r="AB60" s="18"/>
      <c r="AC60" s="18"/>
      <c r="AD60" s="18" t="s">
        <v>72</v>
      </c>
      <c r="AE60" s="41" t="s">
        <v>440</v>
      </c>
      <c r="AF60" s="18"/>
      <c r="AG60" s="44" t="s">
        <v>58</v>
      </c>
    </row>
    <row r="61" s="5" customFormat="1" ht="42" spans="1:33">
      <c r="A61" s="17">
        <v>4</v>
      </c>
      <c r="B61" s="18" t="s">
        <v>470</v>
      </c>
      <c r="C61" s="18" t="s">
        <v>471</v>
      </c>
      <c r="D61" s="20" t="s">
        <v>40</v>
      </c>
      <c r="E61" s="17" t="s">
        <v>75</v>
      </c>
      <c r="F61" s="19" t="s">
        <v>76</v>
      </c>
      <c r="G61" s="20" t="s">
        <v>472</v>
      </c>
      <c r="H61" s="20" t="s">
        <v>473</v>
      </c>
      <c r="I61" s="20" t="s">
        <v>285</v>
      </c>
      <c r="J61" s="18">
        <v>1</v>
      </c>
      <c r="K61" s="17" t="s">
        <v>46</v>
      </c>
      <c r="L61" s="20">
        <v>12</v>
      </c>
      <c r="M61" s="20">
        <v>12</v>
      </c>
      <c r="N61" s="20"/>
      <c r="O61" s="20"/>
      <c r="P61" s="20" t="s">
        <v>398</v>
      </c>
      <c r="Q61" s="31">
        <v>118</v>
      </c>
      <c r="R61" s="31">
        <v>28</v>
      </c>
      <c r="S61" s="20"/>
      <c r="T61" s="20" t="s">
        <v>458</v>
      </c>
      <c r="U61" s="20" t="s">
        <v>428</v>
      </c>
      <c r="V61" s="20" t="s">
        <v>82</v>
      </c>
      <c r="W61" s="20" t="s">
        <v>83</v>
      </c>
      <c r="X61" s="38" t="s">
        <v>450</v>
      </c>
      <c r="Y61" s="20" t="s">
        <v>451</v>
      </c>
      <c r="Z61" s="38" t="s">
        <v>474</v>
      </c>
      <c r="AA61" s="20" t="s">
        <v>475</v>
      </c>
      <c r="AB61" s="18"/>
      <c r="AC61" s="18"/>
      <c r="AD61" s="18" t="s">
        <v>72</v>
      </c>
      <c r="AE61" s="41" t="s">
        <v>440</v>
      </c>
      <c r="AF61" s="18"/>
      <c r="AG61" s="44" t="s">
        <v>58</v>
      </c>
    </row>
    <row r="62" s="5" customFormat="1" ht="42" spans="1:33">
      <c r="A62" s="17">
        <v>5</v>
      </c>
      <c r="B62" s="18" t="s">
        <v>476</v>
      </c>
      <c r="C62" s="18" t="s">
        <v>477</v>
      </c>
      <c r="D62" s="20" t="s">
        <v>40</v>
      </c>
      <c r="E62" s="17" t="s">
        <v>75</v>
      </c>
      <c r="F62" s="19" t="s">
        <v>76</v>
      </c>
      <c r="G62" s="20" t="s">
        <v>478</v>
      </c>
      <c r="H62" s="18" t="s">
        <v>479</v>
      </c>
      <c r="I62" s="20" t="s">
        <v>101</v>
      </c>
      <c r="J62" s="20">
        <v>1</v>
      </c>
      <c r="K62" s="17" t="s">
        <v>154</v>
      </c>
      <c r="L62" s="20">
        <v>12</v>
      </c>
      <c r="M62" s="20">
        <v>12</v>
      </c>
      <c r="N62" s="20"/>
      <c r="O62" s="20"/>
      <c r="P62" s="20" t="s">
        <v>143</v>
      </c>
      <c r="Q62" s="31">
        <v>118</v>
      </c>
      <c r="R62" s="31">
        <v>28</v>
      </c>
      <c r="S62" s="20"/>
      <c r="T62" s="20" t="s">
        <v>480</v>
      </c>
      <c r="U62" s="20" t="s">
        <v>428</v>
      </c>
      <c r="V62" s="20" t="s">
        <v>82</v>
      </c>
      <c r="W62" s="20" t="s">
        <v>83</v>
      </c>
      <c r="X62" s="38" t="s">
        <v>450</v>
      </c>
      <c r="Y62" s="20" t="s">
        <v>451</v>
      </c>
      <c r="Z62" s="38" t="s">
        <v>474</v>
      </c>
      <c r="AA62" s="20" t="s">
        <v>475</v>
      </c>
      <c r="AB62" s="18"/>
      <c r="AC62" s="18"/>
      <c r="AD62" s="18" t="s">
        <v>72</v>
      </c>
      <c r="AE62" s="41" t="s">
        <v>440</v>
      </c>
      <c r="AF62" s="18"/>
      <c r="AG62" s="44" t="s">
        <v>58</v>
      </c>
    </row>
    <row r="63" s="5" customFormat="1" ht="42" spans="1:33">
      <c r="A63" s="17">
        <v>6</v>
      </c>
      <c r="B63" s="18" t="s">
        <v>481</v>
      </c>
      <c r="C63" s="18" t="s">
        <v>482</v>
      </c>
      <c r="D63" s="20" t="s">
        <v>40</v>
      </c>
      <c r="E63" s="17" t="s">
        <v>41</v>
      </c>
      <c r="F63" s="19" t="s">
        <v>42</v>
      </c>
      <c r="G63" s="20" t="s">
        <v>483</v>
      </c>
      <c r="H63" s="18" t="s">
        <v>484</v>
      </c>
      <c r="I63" s="20" t="s">
        <v>357</v>
      </c>
      <c r="J63" s="20">
        <v>240</v>
      </c>
      <c r="K63" s="17" t="s">
        <v>485</v>
      </c>
      <c r="L63" s="20">
        <v>12</v>
      </c>
      <c r="M63" s="20">
        <v>12</v>
      </c>
      <c r="N63" s="20"/>
      <c r="O63" s="20"/>
      <c r="P63" s="20" t="s">
        <v>486</v>
      </c>
      <c r="Q63" s="31">
        <v>118</v>
      </c>
      <c r="R63" s="31">
        <v>28</v>
      </c>
      <c r="S63" s="20"/>
      <c r="T63" s="18" t="s">
        <v>487</v>
      </c>
      <c r="U63" s="20" t="s">
        <v>488</v>
      </c>
      <c r="V63" s="20" t="s">
        <v>489</v>
      </c>
      <c r="W63" s="20" t="s">
        <v>490</v>
      </c>
      <c r="X63" s="38" t="s">
        <v>450</v>
      </c>
      <c r="Y63" s="20" t="s">
        <v>451</v>
      </c>
      <c r="Z63" s="38" t="s">
        <v>491</v>
      </c>
      <c r="AA63" s="20" t="s">
        <v>492</v>
      </c>
      <c r="AB63" s="18"/>
      <c r="AC63" s="18"/>
      <c r="AD63" s="18" t="s">
        <v>72</v>
      </c>
      <c r="AE63" s="41" t="s">
        <v>440</v>
      </c>
      <c r="AF63" s="18"/>
      <c r="AG63" s="44" t="s">
        <v>58</v>
      </c>
    </row>
    <row r="64" s="5" customFormat="1" ht="42" spans="1:33">
      <c r="A64" s="17">
        <v>7</v>
      </c>
      <c r="B64" s="18" t="s">
        <v>493</v>
      </c>
      <c r="C64" s="18" t="s">
        <v>494</v>
      </c>
      <c r="D64" s="20" t="s">
        <v>40</v>
      </c>
      <c r="E64" s="17" t="s">
        <v>41</v>
      </c>
      <c r="F64" s="19" t="s">
        <v>42</v>
      </c>
      <c r="G64" s="20" t="s">
        <v>495</v>
      </c>
      <c r="H64" s="18" t="s">
        <v>496</v>
      </c>
      <c r="I64" s="20" t="s">
        <v>285</v>
      </c>
      <c r="J64" s="18">
        <v>1</v>
      </c>
      <c r="K64" s="17" t="s">
        <v>46</v>
      </c>
      <c r="L64" s="20">
        <v>12</v>
      </c>
      <c r="M64" s="20">
        <v>12</v>
      </c>
      <c r="N64" s="20"/>
      <c r="O64" s="20"/>
      <c r="P64" s="20" t="s">
        <v>398</v>
      </c>
      <c r="Q64" s="31">
        <v>118</v>
      </c>
      <c r="R64" s="31">
        <v>28</v>
      </c>
      <c r="S64" s="20"/>
      <c r="T64" s="18" t="s">
        <v>496</v>
      </c>
      <c r="U64" s="20" t="s">
        <v>488</v>
      </c>
      <c r="V64" s="20" t="s">
        <v>289</v>
      </c>
      <c r="W64" s="20" t="s">
        <v>290</v>
      </c>
      <c r="X64" s="38" t="s">
        <v>450</v>
      </c>
      <c r="Y64" s="20" t="s">
        <v>451</v>
      </c>
      <c r="Z64" s="38" t="s">
        <v>452</v>
      </c>
      <c r="AA64" s="20" t="s">
        <v>453</v>
      </c>
      <c r="AB64" s="18"/>
      <c r="AC64" s="18"/>
      <c r="AD64" s="18" t="s">
        <v>72</v>
      </c>
      <c r="AE64" s="41" t="s">
        <v>440</v>
      </c>
      <c r="AF64" s="18"/>
      <c r="AG64" s="44" t="s">
        <v>58</v>
      </c>
    </row>
    <row r="65" s="6" customFormat="1" ht="21" spans="1:33">
      <c r="A65" s="16" t="s">
        <v>203</v>
      </c>
      <c r="B65" s="22">
        <v>7</v>
      </c>
      <c r="C65" s="22"/>
      <c r="D65" s="16"/>
      <c r="E65" s="16"/>
      <c r="F65" s="16"/>
      <c r="G65" s="16"/>
      <c r="H65" s="23"/>
      <c r="I65" s="16"/>
      <c r="J65" s="16"/>
      <c r="K65" s="16"/>
      <c r="L65" s="16">
        <f>SUM(L58:L64)</f>
        <v>102</v>
      </c>
      <c r="M65" s="16">
        <f>SUM(M58:M64)</f>
        <v>102</v>
      </c>
      <c r="N65" s="16"/>
      <c r="O65" s="16"/>
      <c r="P65" s="16"/>
      <c r="Q65" s="16">
        <f>SUM(Q58:Q64)</f>
        <v>832</v>
      </c>
      <c r="R65" s="16">
        <f>SUM(R58:R64)</f>
        <v>220</v>
      </c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30"/>
      <c r="AE65" s="30"/>
      <c r="AF65" s="30"/>
      <c r="AG65" s="30"/>
    </row>
    <row r="66" s="5" customFormat="1" ht="42" spans="1:33">
      <c r="A66" s="31">
        <v>1</v>
      </c>
      <c r="B66" s="20" t="s">
        <v>497</v>
      </c>
      <c r="C66" s="18" t="s">
        <v>498</v>
      </c>
      <c r="D66" s="31" t="s">
        <v>40</v>
      </c>
      <c r="E66" s="31" t="s">
        <v>41</v>
      </c>
      <c r="F66" s="19" t="s">
        <v>42</v>
      </c>
      <c r="G66" s="31" t="s">
        <v>499</v>
      </c>
      <c r="H66" s="31" t="s">
        <v>500</v>
      </c>
      <c r="I66" s="37" t="s">
        <v>220</v>
      </c>
      <c r="J66" s="31">
        <v>2000</v>
      </c>
      <c r="K66" s="31">
        <v>8</v>
      </c>
      <c r="L66" s="31">
        <v>90</v>
      </c>
      <c r="M66" s="31">
        <v>50</v>
      </c>
      <c r="N66" s="31">
        <v>40</v>
      </c>
      <c r="O66" s="31"/>
      <c r="P66" s="31" t="s">
        <v>501</v>
      </c>
      <c r="Q66" s="31">
        <v>681</v>
      </c>
      <c r="R66" s="31">
        <v>396</v>
      </c>
      <c r="S66" s="31">
        <v>0.3</v>
      </c>
      <c r="T66" s="31" t="s">
        <v>502</v>
      </c>
      <c r="U66" s="18" t="s">
        <v>503</v>
      </c>
      <c r="V66" s="31" t="s">
        <v>50</v>
      </c>
      <c r="W66" s="17" t="s">
        <v>212</v>
      </c>
      <c r="X66" s="31" t="s">
        <v>504</v>
      </c>
      <c r="Y66" s="31" t="s">
        <v>505</v>
      </c>
      <c r="Z66" s="31" t="s">
        <v>506</v>
      </c>
      <c r="AA66" s="31" t="s">
        <v>507</v>
      </c>
      <c r="AB66" s="31"/>
      <c r="AC66" s="31"/>
      <c r="AD66" s="31" t="s">
        <v>72</v>
      </c>
      <c r="AE66" s="31" t="s">
        <v>508</v>
      </c>
      <c r="AF66" s="31"/>
      <c r="AG66" s="44" t="s">
        <v>58</v>
      </c>
    </row>
    <row r="67" s="5" customFormat="1" ht="42" spans="1:33">
      <c r="A67" s="31">
        <v>2</v>
      </c>
      <c r="B67" s="20" t="s">
        <v>509</v>
      </c>
      <c r="C67" s="18" t="s">
        <v>510</v>
      </c>
      <c r="D67" s="31" t="s">
        <v>511</v>
      </c>
      <c r="E67" s="31" t="s">
        <v>41</v>
      </c>
      <c r="F67" s="19" t="s">
        <v>42</v>
      </c>
      <c r="G67" s="31" t="s">
        <v>512</v>
      </c>
      <c r="H67" s="31" t="s">
        <v>513</v>
      </c>
      <c r="I67" s="37" t="s">
        <v>220</v>
      </c>
      <c r="J67" s="31">
        <v>2000</v>
      </c>
      <c r="K67" s="31" t="s">
        <v>65</v>
      </c>
      <c r="L67" s="31">
        <v>80</v>
      </c>
      <c r="M67" s="31">
        <v>30</v>
      </c>
      <c r="N67" s="31">
        <v>50</v>
      </c>
      <c r="O67" s="31"/>
      <c r="P67" s="31" t="s">
        <v>514</v>
      </c>
      <c r="Q67" s="31">
        <v>60</v>
      </c>
      <c r="R67" s="31">
        <v>56</v>
      </c>
      <c r="S67" s="31">
        <v>1</v>
      </c>
      <c r="T67" s="31" t="s">
        <v>515</v>
      </c>
      <c r="U67" s="31" t="s">
        <v>503</v>
      </c>
      <c r="V67" s="31" t="s">
        <v>50</v>
      </c>
      <c r="W67" s="31" t="s">
        <v>51</v>
      </c>
      <c r="X67" s="31" t="s">
        <v>504</v>
      </c>
      <c r="Y67" s="31" t="s">
        <v>505</v>
      </c>
      <c r="Z67" s="31" t="s">
        <v>516</v>
      </c>
      <c r="AA67" s="31" t="s">
        <v>517</v>
      </c>
      <c r="AB67" s="31"/>
      <c r="AC67" s="31"/>
      <c r="AD67" s="31" t="s">
        <v>518</v>
      </c>
      <c r="AE67" s="31" t="s">
        <v>519</v>
      </c>
      <c r="AF67" s="31"/>
      <c r="AG67" s="44" t="s">
        <v>58</v>
      </c>
    </row>
    <row r="68" s="5" customFormat="1" ht="52.5" spans="1:33">
      <c r="A68" s="31">
        <v>3</v>
      </c>
      <c r="B68" s="45" t="s">
        <v>520</v>
      </c>
      <c r="C68" s="18" t="s">
        <v>521</v>
      </c>
      <c r="D68" s="46" t="s">
        <v>395</v>
      </c>
      <c r="E68" s="46" t="s">
        <v>75</v>
      </c>
      <c r="F68" s="46" t="s">
        <v>196</v>
      </c>
      <c r="G68" s="46" t="s">
        <v>522</v>
      </c>
      <c r="H68" s="46" t="s">
        <v>523</v>
      </c>
      <c r="I68" s="46" t="s">
        <v>45</v>
      </c>
      <c r="J68" s="46">
        <v>1</v>
      </c>
      <c r="K68" s="46" t="s">
        <v>154</v>
      </c>
      <c r="L68" s="46">
        <v>20</v>
      </c>
      <c r="M68" s="46">
        <v>20</v>
      </c>
      <c r="N68" s="20"/>
      <c r="O68" s="20"/>
      <c r="P68" s="20" t="s">
        <v>524</v>
      </c>
      <c r="Q68" s="20">
        <v>320</v>
      </c>
      <c r="R68" s="20">
        <v>191</v>
      </c>
      <c r="S68" s="20">
        <v>0.1</v>
      </c>
      <c r="T68" s="46" t="s">
        <v>525</v>
      </c>
      <c r="U68" s="20" t="s">
        <v>526</v>
      </c>
      <c r="V68" s="20" t="s">
        <v>158</v>
      </c>
      <c r="W68" s="20" t="s">
        <v>159</v>
      </c>
      <c r="X68" s="31" t="s">
        <v>504</v>
      </c>
      <c r="Y68" s="20" t="s">
        <v>505</v>
      </c>
      <c r="Z68" s="20" t="s">
        <v>516</v>
      </c>
      <c r="AA68" s="20" t="s">
        <v>517</v>
      </c>
      <c r="AB68" s="45"/>
      <c r="AC68" s="18"/>
      <c r="AD68" s="18" t="s">
        <v>527</v>
      </c>
      <c r="AE68" s="18" t="s">
        <v>528</v>
      </c>
      <c r="AF68" s="18"/>
      <c r="AG68" s="44" t="s">
        <v>58</v>
      </c>
    </row>
    <row r="69" s="5" customFormat="1" ht="42" spans="1:33">
      <c r="A69" s="31">
        <v>4</v>
      </c>
      <c r="B69" s="20" t="s">
        <v>529</v>
      </c>
      <c r="C69" s="18" t="s">
        <v>530</v>
      </c>
      <c r="D69" s="31" t="s">
        <v>40</v>
      </c>
      <c r="E69" s="31" t="s">
        <v>41</v>
      </c>
      <c r="F69" s="19" t="s">
        <v>42</v>
      </c>
      <c r="G69" s="31" t="s">
        <v>531</v>
      </c>
      <c r="H69" s="31" t="s">
        <v>532</v>
      </c>
      <c r="I69" s="37" t="s">
        <v>220</v>
      </c>
      <c r="J69" s="31">
        <v>1500</v>
      </c>
      <c r="K69" s="31" t="s">
        <v>533</v>
      </c>
      <c r="L69" s="31">
        <v>40</v>
      </c>
      <c r="M69" s="31">
        <v>40</v>
      </c>
      <c r="N69" s="31"/>
      <c r="O69" s="31"/>
      <c r="P69" s="31" t="s">
        <v>534</v>
      </c>
      <c r="Q69" s="38">
        <v>50</v>
      </c>
      <c r="R69" s="31">
        <v>50</v>
      </c>
      <c r="S69" s="31">
        <v>1</v>
      </c>
      <c r="T69" s="31" t="s">
        <v>535</v>
      </c>
      <c r="U69" s="18" t="s">
        <v>503</v>
      </c>
      <c r="V69" s="31" t="s">
        <v>50</v>
      </c>
      <c r="W69" s="31" t="s">
        <v>51</v>
      </c>
      <c r="X69" s="31" t="s">
        <v>504</v>
      </c>
      <c r="Y69" s="31" t="s">
        <v>505</v>
      </c>
      <c r="Z69" s="31" t="s">
        <v>536</v>
      </c>
      <c r="AA69" s="31" t="s">
        <v>537</v>
      </c>
      <c r="AB69" s="18"/>
      <c r="AC69" s="18"/>
      <c r="AD69" s="38" t="s">
        <v>72</v>
      </c>
      <c r="AE69" s="38" t="s">
        <v>538</v>
      </c>
      <c r="AF69" s="18"/>
      <c r="AG69" s="44" t="s">
        <v>58</v>
      </c>
    </row>
    <row r="70" s="5" customFormat="1" ht="42" spans="1:33">
      <c r="A70" s="31">
        <v>5</v>
      </c>
      <c r="B70" s="20" t="s">
        <v>539</v>
      </c>
      <c r="C70" s="18" t="s">
        <v>540</v>
      </c>
      <c r="D70" s="31" t="s">
        <v>61</v>
      </c>
      <c r="E70" s="31" t="s">
        <v>41</v>
      </c>
      <c r="F70" s="19" t="s">
        <v>42</v>
      </c>
      <c r="G70" s="31" t="s">
        <v>541</v>
      </c>
      <c r="H70" s="31" t="s">
        <v>542</v>
      </c>
      <c r="I70" s="31" t="s">
        <v>285</v>
      </c>
      <c r="J70" s="31">
        <v>1</v>
      </c>
      <c r="K70" s="31" t="s">
        <v>154</v>
      </c>
      <c r="L70" s="31">
        <v>60</v>
      </c>
      <c r="M70" s="31">
        <v>60</v>
      </c>
      <c r="N70" s="31"/>
      <c r="O70" s="31"/>
      <c r="P70" s="31" t="s">
        <v>543</v>
      </c>
      <c r="Q70" s="38">
        <v>1130</v>
      </c>
      <c r="R70" s="31">
        <v>501</v>
      </c>
      <c r="S70" s="31">
        <v>0.1</v>
      </c>
      <c r="T70" s="31" t="s">
        <v>544</v>
      </c>
      <c r="U70" s="18" t="s">
        <v>503</v>
      </c>
      <c r="V70" s="31" t="s">
        <v>289</v>
      </c>
      <c r="W70" s="31" t="s">
        <v>290</v>
      </c>
      <c r="X70" s="31" t="s">
        <v>504</v>
      </c>
      <c r="Y70" s="31" t="s">
        <v>505</v>
      </c>
      <c r="Z70" s="31" t="s">
        <v>541</v>
      </c>
      <c r="AA70" s="31" t="s">
        <v>545</v>
      </c>
      <c r="AB70" s="18"/>
      <c r="AC70" s="18"/>
      <c r="AD70" s="38" t="s">
        <v>56</v>
      </c>
      <c r="AE70" s="38" t="s">
        <v>546</v>
      </c>
      <c r="AF70" s="18"/>
      <c r="AG70" s="44" t="s">
        <v>58</v>
      </c>
    </row>
    <row r="71" s="5" customFormat="1" ht="42" spans="1:33">
      <c r="A71" s="31">
        <v>6</v>
      </c>
      <c r="B71" s="20" t="s">
        <v>547</v>
      </c>
      <c r="C71" s="18" t="s">
        <v>548</v>
      </c>
      <c r="D71" s="31" t="s">
        <v>40</v>
      </c>
      <c r="E71" s="31" t="s">
        <v>41</v>
      </c>
      <c r="F71" s="19" t="s">
        <v>42</v>
      </c>
      <c r="G71" s="31" t="s">
        <v>549</v>
      </c>
      <c r="H71" s="31" t="s">
        <v>550</v>
      </c>
      <c r="I71" s="37" t="s">
        <v>220</v>
      </c>
      <c r="J71" s="31">
        <v>600</v>
      </c>
      <c r="K71" s="31" t="s">
        <v>485</v>
      </c>
      <c r="L71" s="31">
        <v>40</v>
      </c>
      <c r="M71" s="31">
        <v>40</v>
      </c>
      <c r="N71" s="31"/>
      <c r="O71" s="31"/>
      <c r="P71" s="31" t="s">
        <v>551</v>
      </c>
      <c r="Q71" s="38">
        <v>310</v>
      </c>
      <c r="R71" s="31">
        <v>246</v>
      </c>
      <c r="S71" s="31">
        <v>0.3</v>
      </c>
      <c r="T71" s="31" t="s">
        <v>552</v>
      </c>
      <c r="U71" s="18" t="s">
        <v>503</v>
      </c>
      <c r="V71" s="31" t="s">
        <v>50</v>
      </c>
      <c r="W71" s="31" t="s">
        <v>51</v>
      </c>
      <c r="X71" s="31" t="s">
        <v>504</v>
      </c>
      <c r="Y71" s="31" t="s">
        <v>505</v>
      </c>
      <c r="Z71" s="31" t="s">
        <v>553</v>
      </c>
      <c r="AA71" s="31" t="s">
        <v>554</v>
      </c>
      <c r="AB71" s="18"/>
      <c r="AC71" s="18"/>
      <c r="AD71" s="38" t="s">
        <v>71</v>
      </c>
      <c r="AE71" s="38" t="s">
        <v>57</v>
      </c>
      <c r="AF71" s="18"/>
      <c r="AG71" s="44" t="s">
        <v>58</v>
      </c>
    </row>
    <row r="72" s="5" customFormat="1" ht="42" spans="1:33">
      <c r="A72" s="31">
        <v>7</v>
      </c>
      <c r="B72" s="20" t="s">
        <v>555</v>
      </c>
      <c r="C72" s="18" t="s">
        <v>556</v>
      </c>
      <c r="D72" s="31" t="s">
        <v>40</v>
      </c>
      <c r="E72" s="31" t="s">
        <v>41</v>
      </c>
      <c r="F72" s="19" t="s">
        <v>42</v>
      </c>
      <c r="G72" s="31" t="s">
        <v>557</v>
      </c>
      <c r="H72" s="31" t="s">
        <v>558</v>
      </c>
      <c r="I72" s="31" t="s">
        <v>285</v>
      </c>
      <c r="J72" s="31">
        <v>1</v>
      </c>
      <c r="K72" s="31" t="s">
        <v>559</v>
      </c>
      <c r="L72" s="31">
        <v>40</v>
      </c>
      <c r="M72" s="31">
        <v>40</v>
      </c>
      <c r="N72" s="31"/>
      <c r="O72" s="31"/>
      <c r="P72" s="31" t="s">
        <v>560</v>
      </c>
      <c r="Q72" s="38">
        <v>521</v>
      </c>
      <c r="R72" s="31">
        <v>316</v>
      </c>
      <c r="S72" s="31">
        <v>0.2</v>
      </c>
      <c r="T72" s="31" t="s">
        <v>561</v>
      </c>
      <c r="U72" s="18" t="s">
        <v>562</v>
      </c>
      <c r="V72" s="31" t="s">
        <v>289</v>
      </c>
      <c r="W72" s="31" t="s">
        <v>290</v>
      </c>
      <c r="X72" s="31" t="s">
        <v>504</v>
      </c>
      <c r="Y72" s="31" t="s">
        <v>505</v>
      </c>
      <c r="Z72" s="31" t="s">
        <v>557</v>
      </c>
      <c r="AA72" s="31" t="s">
        <v>563</v>
      </c>
      <c r="AB72" s="18"/>
      <c r="AC72" s="18"/>
      <c r="AD72" s="38" t="s">
        <v>564</v>
      </c>
      <c r="AE72" s="38" t="s">
        <v>565</v>
      </c>
      <c r="AF72" s="18"/>
      <c r="AG72" s="44" t="s">
        <v>58</v>
      </c>
    </row>
    <row r="73" s="5" customFormat="1" ht="73.5" spans="1:33">
      <c r="A73" s="31">
        <v>8</v>
      </c>
      <c r="B73" s="20" t="s">
        <v>566</v>
      </c>
      <c r="C73" s="18" t="s">
        <v>567</v>
      </c>
      <c r="D73" s="46" t="s">
        <v>511</v>
      </c>
      <c r="E73" s="46" t="s">
        <v>41</v>
      </c>
      <c r="F73" s="19" t="s">
        <v>42</v>
      </c>
      <c r="G73" s="46" t="s">
        <v>568</v>
      </c>
      <c r="H73" s="46" t="s">
        <v>569</v>
      </c>
      <c r="I73" s="46" t="s">
        <v>570</v>
      </c>
      <c r="J73" s="46">
        <v>120</v>
      </c>
      <c r="K73" s="46" t="s">
        <v>559</v>
      </c>
      <c r="L73" s="46">
        <v>50</v>
      </c>
      <c r="M73" s="46">
        <v>30</v>
      </c>
      <c r="N73" s="46">
        <v>20</v>
      </c>
      <c r="O73" s="46"/>
      <c r="P73" s="46" t="s">
        <v>571</v>
      </c>
      <c r="Q73" s="46">
        <v>20</v>
      </c>
      <c r="R73" s="46">
        <v>9</v>
      </c>
      <c r="S73" s="46">
        <v>1</v>
      </c>
      <c r="T73" s="31" t="s">
        <v>572</v>
      </c>
      <c r="U73" s="18" t="s">
        <v>503</v>
      </c>
      <c r="V73" s="31" t="s">
        <v>50</v>
      </c>
      <c r="W73" s="17" t="s">
        <v>212</v>
      </c>
      <c r="X73" s="31" t="s">
        <v>504</v>
      </c>
      <c r="Y73" s="31" t="s">
        <v>505</v>
      </c>
      <c r="Z73" s="31" t="s">
        <v>573</v>
      </c>
      <c r="AA73" s="31" t="s">
        <v>574</v>
      </c>
      <c r="AB73" s="18"/>
      <c r="AC73" s="18"/>
      <c r="AD73" s="46" t="s">
        <v>518</v>
      </c>
      <c r="AE73" s="46" t="s">
        <v>248</v>
      </c>
      <c r="AF73" s="18"/>
      <c r="AG73" s="44" t="s">
        <v>58</v>
      </c>
    </row>
    <row r="74" s="5" customFormat="1" ht="52.5" spans="1:33">
      <c r="A74" s="31">
        <v>9</v>
      </c>
      <c r="B74" s="18" t="s">
        <v>575</v>
      </c>
      <c r="C74" s="18" t="s">
        <v>576</v>
      </c>
      <c r="D74" s="38" t="s">
        <v>40</v>
      </c>
      <c r="E74" s="38" t="s">
        <v>75</v>
      </c>
      <c r="F74" s="38" t="s">
        <v>98</v>
      </c>
      <c r="G74" s="20" t="s">
        <v>577</v>
      </c>
      <c r="H74" s="20" t="s">
        <v>578</v>
      </c>
      <c r="I74" s="18" t="s">
        <v>101</v>
      </c>
      <c r="J74" s="18">
        <v>0.4</v>
      </c>
      <c r="K74" s="18" t="s">
        <v>154</v>
      </c>
      <c r="L74" s="18">
        <v>12</v>
      </c>
      <c r="M74" s="18">
        <v>12</v>
      </c>
      <c r="N74" s="18"/>
      <c r="O74" s="18"/>
      <c r="P74" s="18" t="s">
        <v>579</v>
      </c>
      <c r="Q74" s="20">
        <v>682</v>
      </c>
      <c r="R74" s="20">
        <v>448</v>
      </c>
      <c r="S74" s="20"/>
      <c r="T74" s="31" t="s">
        <v>580</v>
      </c>
      <c r="U74" s="20" t="s">
        <v>526</v>
      </c>
      <c r="V74" s="31" t="s">
        <v>82</v>
      </c>
      <c r="W74" s="31" t="s">
        <v>83</v>
      </c>
      <c r="X74" s="31" t="s">
        <v>504</v>
      </c>
      <c r="Y74" s="31" t="s">
        <v>505</v>
      </c>
      <c r="Z74" s="31" t="s">
        <v>557</v>
      </c>
      <c r="AA74" s="31" t="s">
        <v>563</v>
      </c>
      <c r="AB74" s="18"/>
      <c r="AC74" s="18"/>
      <c r="AD74" s="38" t="s">
        <v>71</v>
      </c>
      <c r="AE74" s="38" t="s">
        <v>581</v>
      </c>
      <c r="AF74" s="18"/>
      <c r="AG74" s="44" t="s">
        <v>58</v>
      </c>
    </row>
    <row r="75" s="6" customFormat="1" ht="21" spans="1:33">
      <c r="A75" s="16" t="s">
        <v>203</v>
      </c>
      <c r="B75" s="22">
        <v>9</v>
      </c>
      <c r="C75" s="22"/>
      <c r="D75" s="16"/>
      <c r="E75" s="16"/>
      <c r="F75" s="16"/>
      <c r="G75" s="16"/>
      <c r="H75" s="23"/>
      <c r="I75" s="16"/>
      <c r="J75" s="16"/>
      <c r="K75" s="16"/>
      <c r="L75" s="16">
        <f>SUM(L66:L74)</f>
        <v>432</v>
      </c>
      <c r="M75" s="16">
        <f>SUM(M66:M74)</f>
        <v>322</v>
      </c>
      <c r="N75" s="16">
        <f>SUM(N66:N74)</f>
        <v>110</v>
      </c>
      <c r="O75" s="16"/>
      <c r="P75" s="16"/>
      <c r="Q75" s="16">
        <f>SUM(Q66:Q74)</f>
        <v>3774</v>
      </c>
      <c r="R75" s="16">
        <f>SUM(R66:R74)</f>
        <v>2213</v>
      </c>
      <c r="S75" s="16"/>
      <c r="T75" s="16"/>
      <c r="U75" s="16"/>
      <c r="V75" s="16"/>
      <c r="W75" s="16"/>
      <c r="X75" s="16"/>
      <c r="Y75" s="16"/>
      <c r="Z75" s="16"/>
      <c r="AA75" s="16"/>
      <c r="AB75" s="16"/>
      <c r="AC75" s="16"/>
      <c r="AD75" s="30"/>
      <c r="AE75" s="30"/>
      <c r="AF75" s="30"/>
      <c r="AG75" s="30"/>
    </row>
    <row r="76" s="5" customFormat="1" ht="147" spans="1:33">
      <c r="A76" s="20">
        <v>1</v>
      </c>
      <c r="B76" s="20" t="s">
        <v>582</v>
      </c>
      <c r="C76" s="18" t="s">
        <v>583</v>
      </c>
      <c r="D76" s="20" t="s">
        <v>40</v>
      </c>
      <c r="E76" s="20" t="s">
        <v>75</v>
      </c>
      <c r="F76" s="19" t="s">
        <v>76</v>
      </c>
      <c r="G76" s="20" t="s">
        <v>584</v>
      </c>
      <c r="H76" s="20" t="s">
        <v>585</v>
      </c>
      <c r="I76" s="20" t="s">
        <v>101</v>
      </c>
      <c r="J76" s="20">
        <v>5</v>
      </c>
      <c r="K76" s="20" t="s">
        <v>65</v>
      </c>
      <c r="L76" s="20">
        <v>110</v>
      </c>
      <c r="M76" s="20">
        <v>110</v>
      </c>
      <c r="N76" s="20"/>
      <c r="O76" s="20"/>
      <c r="P76" s="18" t="s">
        <v>324</v>
      </c>
      <c r="Q76" s="18">
        <v>222</v>
      </c>
      <c r="R76" s="20">
        <v>66</v>
      </c>
      <c r="S76" s="20"/>
      <c r="T76" s="20" t="s">
        <v>586</v>
      </c>
      <c r="U76" s="20" t="s">
        <v>587</v>
      </c>
      <c r="V76" s="20" t="s">
        <v>82</v>
      </c>
      <c r="W76" s="31" t="s">
        <v>83</v>
      </c>
      <c r="X76" s="47" t="s">
        <v>588</v>
      </c>
      <c r="Y76" s="20" t="s">
        <v>589</v>
      </c>
      <c r="Z76" s="47" t="s">
        <v>588</v>
      </c>
      <c r="AA76" s="20" t="s">
        <v>590</v>
      </c>
      <c r="AB76" s="20"/>
      <c r="AC76" s="18"/>
      <c r="AD76" s="18" t="s">
        <v>591</v>
      </c>
      <c r="AE76" s="18" t="s">
        <v>202</v>
      </c>
      <c r="AF76" s="18"/>
      <c r="AG76" s="18" t="s">
        <v>58</v>
      </c>
    </row>
    <row r="77" s="5" customFormat="1" ht="126" spans="1:33">
      <c r="A77" s="20">
        <v>2</v>
      </c>
      <c r="B77" s="20" t="s">
        <v>592</v>
      </c>
      <c r="C77" s="18" t="s">
        <v>593</v>
      </c>
      <c r="D77" s="20" t="s">
        <v>40</v>
      </c>
      <c r="E77" s="20" t="s">
        <v>41</v>
      </c>
      <c r="F77" s="19" t="s">
        <v>42</v>
      </c>
      <c r="G77" s="20" t="s">
        <v>594</v>
      </c>
      <c r="H77" s="20" t="s">
        <v>595</v>
      </c>
      <c r="I77" s="20" t="s">
        <v>285</v>
      </c>
      <c r="J77" s="20">
        <v>1</v>
      </c>
      <c r="K77" s="20" t="s">
        <v>559</v>
      </c>
      <c r="L77" s="20">
        <v>150</v>
      </c>
      <c r="M77" s="20">
        <v>150</v>
      </c>
      <c r="N77" s="20"/>
      <c r="O77" s="20"/>
      <c r="P77" s="20" t="s">
        <v>596</v>
      </c>
      <c r="Q77" s="20">
        <v>1092</v>
      </c>
      <c r="R77" s="20">
        <v>572</v>
      </c>
      <c r="S77" s="20"/>
      <c r="T77" s="20" t="s">
        <v>597</v>
      </c>
      <c r="U77" s="20" t="s">
        <v>598</v>
      </c>
      <c r="V77" s="20" t="s">
        <v>50</v>
      </c>
      <c r="W77" s="20" t="s">
        <v>51</v>
      </c>
      <c r="X77" s="47" t="s">
        <v>588</v>
      </c>
      <c r="Y77" s="20" t="s">
        <v>589</v>
      </c>
      <c r="Z77" s="20" t="s">
        <v>599</v>
      </c>
      <c r="AA77" s="20" t="s">
        <v>600</v>
      </c>
      <c r="AB77" s="20"/>
      <c r="AC77" s="20"/>
      <c r="AD77" s="20" t="s">
        <v>601</v>
      </c>
      <c r="AE77" s="20" t="s">
        <v>602</v>
      </c>
      <c r="AF77" s="20"/>
      <c r="AG77" s="18" t="s">
        <v>58</v>
      </c>
    </row>
    <row r="78" s="5" customFormat="1" ht="178.5" spans="1:33">
      <c r="A78" s="20">
        <v>3</v>
      </c>
      <c r="B78" s="20" t="s">
        <v>603</v>
      </c>
      <c r="C78" s="18" t="s">
        <v>604</v>
      </c>
      <c r="D78" s="20" t="s">
        <v>40</v>
      </c>
      <c r="E78" s="20" t="s">
        <v>75</v>
      </c>
      <c r="F78" s="19" t="s">
        <v>76</v>
      </c>
      <c r="G78" s="20" t="s">
        <v>605</v>
      </c>
      <c r="H78" s="20" t="s">
        <v>606</v>
      </c>
      <c r="I78" s="20" t="s">
        <v>101</v>
      </c>
      <c r="J78" s="20">
        <v>2</v>
      </c>
      <c r="K78" s="20" t="s">
        <v>46</v>
      </c>
      <c r="L78" s="20">
        <v>30</v>
      </c>
      <c r="M78" s="20">
        <v>30</v>
      </c>
      <c r="N78" s="20"/>
      <c r="O78" s="20"/>
      <c r="P78" s="20" t="s">
        <v>607</v>
      </c>
      <c r="Q78" s="20">
        <v>1013</v>
      </c>
      <c r="R78" s="20">
        <v>545</v>
      </c>
      <c r="S78" s="20"/>
      <c r="T78" s="20" t="s">
        <v>608</v>
      </c>
      <c r="U78" s="20" t="s">
        <v>609</v>
      </c>
      <c r="V78" s="20" t="s">
        <v>82</v>
      </c>
      <c r="W78" s="31" t="s">
        <v>83</v>
      </c>
      <c r="X78" s="47" t="s">
        <v>588</v>
      </c>
      <c r="Y78" s="20" t="s">
        <v>589</v>
      </c>
      <c r="Z78" s="20" t="s">
        <v>610</v>
      </c>
      <c r="AA78" s="20" t="s">
        <v>611</v>
      </c>
      <c r="AB78" s="20"/>
      <c r="AC78" s="20"/>
      <c r="AD78" s="20" t="s">
        <v>612</v>
      </c>
      <c r="AE78" s="20" t="s">
        <v>602</v>
      </c>
      <c r="AF78" s="20"/>
      <c r="AG78" s="18" t="s">
        <v>58</v>
      </c>
    </row>
    <row r="79" s="5" customFormat="1" ht="126" spans="1:33">
      <c r="A79" s="20">
        <v>4</v>
      </c>
      <c r="B79" s="20" t="s">
        <v>613</v>
      </c>
      <c r="C79" s="18" t="s">
        <v>614</v>
      </c>
      <c r="D79" s="31" t="s">
        <v>40</v>
      </c>
      <c r="E79" s="31" t="s">
        <v>41</v>
      </c>
      <c r="F79" s="19" t="s">
        <v>42</v>
      </c>
      <c r="G79" s="31" t="s">
        <v>615</v>
      </c>
      <c r="H79" s="31" t="s">
        <v>616</v>
      </c>
      <c r="I79" s="31" t="s">
        <v>64</v>
      </c>
      <c r="J79" s="31">
        <v>1</v>
      </c>
      <c r="K79" s="31" t="s">
        <v>154</v>
      </c>
      <c r="L79" s="31">
        <v>30</v>
      </c>
      <c r="M79" s="31">
        <v>30</v>
      </c>
      <c r="N79" s="31"/>
      <c r="O79" s="31"/>
      <c r="P79" s="31" t="s">
        <v>617</v>
      </c>
      <c r="Q79" s="31">
        <v>1013</v>
      </c>
      <c r="R79" s="31">
        <v>545</v>
      </c>
      <c r="S79" s="31"/>
      <c r="T79" s="31" t="s">
        <v>618</v>
      </c>
      <c r="U79" s="31" t="s">
        <v>619</v>
      </c>
      <c r="V79" s="20" t="s">
        <v>289</v>
      </c>
      <c r="W79" s="20" t="s">
        <v>290</v>
      </c>
      <c r="X79" s="47" t="s">
        <v>588</v>
      </c>
      <c r="Y79" s="20" t="s">
        <v>589</v>
      </c>
      <c r="Z79" s="31" t="s">
        <v>610</v>
      </c>
      <c r="AA79" s="31" t="s">
        <v>611</v>
      </c>
      <c r="AB79" s="31"/>
      <c r="AC79" s="31"/>
      <c r="AD79" s="31" t="s">
        <v>612</v>
      </c>
      <c r="AE79" s="31" t="s">
        <v>620</v>
      </c>
      <c r="AF79" s="31"/>
      <c r="AG79" s="18" t="s">
        <v>58</v>
      </c>
    </row>
    <row r="80" s="5" customFormat="1" ht="105" spans="1:33">
      <c r="A80" s="20">
        <v>5</v>
      </c>
      <c r="B80" s="20" t="s">
        <v>621</v>
      </c>
      <c r="C80" s="18" t="s">
        <v>622</v>
      </c>
      <c r="D80" s="20" t="s">
        <v>40</v>
      </c>
      <c r="E80" s="20" t="s">
        <v>41</v>
      </c>
      <c r="F80" s="17" t="s">
        <v>225</v>
      </c>
      <c r="G80" s="20" t="s">
        <v>623</v>
      </c>
      <c r="H80" s="20" t="s">
        <v>624</v>
      </c>
      <c r="I80" s="20" t="s">
        <v>625</v>
      </c>
      <c r="J80" s="20">
        <v>4</v>
      </c>
      <c r="K80" s="20" t="s">
        <v>65</v>
      </c>
      <c r="L80" s="20">
        <v>20</v>
      </c>
      <c r="M80" s="20">
        <v>20</v>
      </c>
      <c r="N80" s="20"/>
      <c r="O80" s="20"/>
      <c r="P80" s="20" t="s">
        <v>626</v>
      </c>
      <c r="Q80" s="20">
        <v>1013</v>
      </c>
      <c r="R80" s="20">
        <v>545</v>
      </c>
      <c r="S80" s="20"/>
      <c r="T80" s="20" t="s">
        <v>627</v>
      </c>
      <c r="U80" s="20" t="s">
        <v>628</v>
      </c>
      <c r="V80" s="20" t="s">
        <v>629</v>
      </c>
      <c r="W80" s="20" t="s">
        <v>630</v>
      </c>
      <c r="X80" s="47" t="s">
        <v>588</v>
      </c>
      <c r="Y80" s="20" t="s">
        <v>589</v>
      </c>
      <c r="Z80" s="20" t="s">
        <v>610</v>
      </c>
      <c r="AA80" s="20" t="s">
        <v>611</v>
      </c>
      <c r="AB80" s="20"/>
      <c r="AC80" s="20"/>
      <c r="AD80" s="20" t="s">
        <v>612</v>
      </c>
      <c r="AE80" s="20" t="s">
        <v>631</v>
      </c>
      <c r="AF80" s="20"/>
      <c r="AG80" s="18" t="s">
        <v>58</v>
      </c>
    </row>
    <row r="81" s="5" customFormat="1" ht="126" spans="1:33">
      <c r="A81" s="20">
        <v>6</v>
      </c>
      <c r="B81" s="20" t="s">
        <v>632</v>
      </c>
      <c r="C81" s="18" t="s">
        <v>633</v>
      </c>
      <c r="D81" s="20" t="s">
        <v>40</v>
      </c>
      <c r="E81" s="20" t="s">
        <v>75</v>
      </c>
      <c r="F81" s="19" t="s">
        <v>76</v>
      </c>
      <c r="G81" s="20" t="s">
        <v>634</v>
      </c>
      <c r="H81" s="20" t="s">
        <v>635</v>
      </c>
      <c r="I81" s="20" t="s">
        <v>101</v>
      </c>
      <c r="J81" s="20">
        <v>2</v>
      </c>
      <c r="K81" s="20" t="s">
        <v>65</v>
      </c>
      <c r="L81" s="20">
        <v>10</v>
      </c>
      <c r="M81" s="20">
        <v>10</v>
      </c>
      <c r="N81" s="20"/>
      <c r="O81" s="20"/>
      <c r="P81" s="20" t="s">
        <v>636</v>
      </c>
      <c r="Q81" s="18">
        <v>110</v>
      </c>
      <c r="R81" s="20">
        <v>71</v>
      </c>
      <c r="S81" s="20"/>
      <c r="T81" s="20" t="s">
        <v>637</v>
      </c>
      <c r="U81" s="20" t="s">
        <v>638</v>
      </c>
      <c r="V81" s="20" t="s">
        <v>82</v>
      </c>
      <c r="W81" s="31" t="s">
        <v>83</v>
      </c>
      <c r="X81" s="47" t="s">
        <v>588</v>
      </c>
      <c r="Y81" s="20" t="s">
        <v>589</v>
      </c>
      <c r="Z81" s="20" t="s">
        <v>639</v>
      </c>
      <c r="AA81" s="20" t="s">
        <v>640</v>
      </c>
      <c r="AB81" s="18"/>
      <c r="AC81" s="18"/>
      <c r="AD81" s="18" t="s">
        <v>641</v>
      </c>
      <c r="AE81" s="18" t="s">
        <v>612</v>
      </c>
      <c r="AF81" s="18"/>
      <c r="AG81" s="18" t="s">
        <v>58</v>
      </c>
    </row>
    <row r="82" s="5" customFormat="1" ht="126" spans="1:33">
      <c r="A82" s="20">
        <v>7</v>
      </c>
      <c r="B82" s="20" t="s">
        <v>642</v>
      </c>
      <c r="C82" s="18" t="s">
        <v>643</v>
      </c>
      <c r="D82" s="20" t="s">
        <v>40</v>
      </c>
      <c r="E82" s="20" t="s">
        <v>75</v>
      </c>
      <c r="F82" s="20" t="s">
        <v>196</v>
      </c>
      <c r="G82" s="20" t="s">
        <v>644</v>
      </c>
      <c r="H82" s="20" t="s">
        <v>645</v>
      </c>
      <c r="I82" s="20" t="s">
        <v>64</v>
      </c>
      <c r="J82" s="20">
        <v>1</v>
      </c>
      <c r="K82" s="20" t="s">
        <v>65</v>
      </c>
      <c r="L82" s="20">
        <v>15</v>
      </c>
      <c r="M82" s="20">
        <v>15</v>
      </c>
      <c r="N82" s="20"/>
      <c r="O82" s="20"/>
      <c r="P82" s="20" t="s">
        <v>646</v>
      </c>
      <c r="Q82" s="20">
        <v>380</v>
      </c>
      <c r="R82" s="20">
        <v>203</v>
      </c>
      <c r="S82" s="20"/>
      <c r="T82" s="20" t="s">
        <v>647</v>
      </c>
      <c r="U82" s="20" t="s">
        <v>648</v>
      </c>
      <c r="V82" s="19" t="s">
        <v>158</v>
      </c>
      <c r="W82" s="19" t="s">
        <v>159</v>
      </c>
      <c r="X82" s="47" t="s">
        <v>588</v>
      </c>
      <c r="Y82" s="20" t="s">
        <v>589</v>
      </c>
      <c r="Z82" s="20" t="s">
        <v>649</v>
      </c>
      <c r="AA82" s="20" t="s">
        <v>650</v>
      </c>
      <c r="AB82" s="20"/>
      <c r="AC82" s="20"/>
      <c r="AD82" s="20" t="s">
        <v>641</v>
      </c>
      <c r="AE82" s="20" t="s">
        <v>612</v>
      </c>
      <c r="AF82" s="20"/>
      <c r="AG82" s="18" t="s">
        <v>58</v>
      </c>
    </row>
    <row r="83" s="5" customFormat="1" ht="147" spans="1:33">
      <c r="A83" s="20">
        <v>8</v>
      </c>
      <c r="B83" s="20" t="s">
        <v>651</v>
      </c>
      <c r="C83" s="18" t="s">
        <v>652</v>
      </c>
      <c r="D83" s="31" t="s">
        <v>40</v>
      </c>
      <c r="E83" s="20" t="s">
        <v>75</v>
      </c>
      <c r="F83" s="19" t="s">
        <v>76</v>
      </c>
      <c r="G83" s="31" t="s">
        <v>653</v>
      </c>
      <c r="H83" s="31" t="s">
        <v>654</v>
      </c>
      <c r="I83" s="31" t="s">
        <v>101</v>
      </c>
      <c r="J83" s="31">
        <v>0.7</v>
      </c>
      <c r="K83" s="31" t="s">
        <v>65</v>
      </c>
      <c r="L83" s="31">
        <v>12</v>
      </c>
      <c r="M83" s="31">
        <v>12</v>
      </c>
      <c r="N83" s="31"/>
      <c r="O83" s="31"/>
      <c r="P83" s="31" t="s">
        <v>655</v>
      </c>
      <c r="Q83" s="38">
        <v>548</v>
      </c>
      <c r="R83" s="31">
        <v>302</v>
      </c>
      <c r="S83" s="31"/>
      <c r="T83" s="31" t="s">
        <v>656</v>
      </c>
      <c r="U83" s="48" t="s">
        <v>657</v>
      </c>
      <c r="V83" s="20" t="s">
        <v>82</v>
      </c>
      <c r="W83" s="31" t="s">
        <v>83</v>
      </c>
      <c r="X83" s="47" t="s">
        <v>588</v>
      </c>
      <c r="Y83" s="31" t="s">
        <v>589</v>
      </c>
      <c r="Z83" s="31" t="s">
        <v>658</v>
      </c>
      <c r="AA83" s="31" t="s">
        <v>659</v>
      </c>
      <c r="AB83" s="31"/>
      <c r="AC83" s="31"/>
      <c r="AD83" s="31" t="s">
        <v>612</v>
      </c>
      <c r="AE83" s="31" t="s">
        <v>631</v>
      </c>
      <c r="AF83" s="31"/>
      <c r="AG83" s="18" t="s">
        <v>58</v>
      </c>
    </row>
    <row r="84" s="5" customFormat="1" ht="42" spans="1:33">
      <c r="A84" s="20">
        <v>9</v>
      </c>
      <c r="B84" s="20" t="s">
        <v>660</v>
      </c>
      <c r="C84" s="18" t="s">
        <v>661</v>
      </c>
      <c r="D84" s="31" t="s">
        <v>40</v>
      </c>
      <c r="E84" s="20" t="s">
        <v>75</v>
      </c>
      <c r="F84" s="19" t="s">
        <v>76</v>
      </c>
      <c r="G84" s="31" t="s">
        <v>662</v>
      </c>
      <c r="H84" s="31" t="s">
        <v>663</v>
      </c>
      <c r="I84" s="31" t="s">
        <v>101</v>
      </c>
      <c r="J84" s="31">
        <v>0.7</v>
      </c>
      <c r="K84" s="31" t="s">
        <v>65</v>
      </c>
      <c r="L84" s="31">
        <v>12</v>
      </c>
      <c r="M84" s="31">
        <v>12</v>
      </c>
      <c r="N84" s="31"/>
      <c r="O84" s="31"/>
      <c r="P84" s="31" t="s">
        <v>655</v>
      </c>
      <c r="Q84" s="38">
        <v>150</v>
      </c>
      <c r="R84" s="31">
        <v>123</v>
      </c>
      <c r="S84" s="31"/>
      <c r="T84" s="31" t="s">
        <v>664</v>
      </c>
      <c r="U84" s="17" t="s">
        <v>665</v>
      </c>
      <c r="V84" s="20" t="s">
        <v>82</v>
      </c>
      <c r="W84" s="31" t="s">
        <v>83</v>
      </c>
      <c r="X84" s="47" t="s">
        <v>588</v>
      </c>
      <c r="Y84" s="31" t="s">
        <v>589</v>
      </c>
      <c r="Z84" s="31" t="s">
        <v>666</v>
      </c>
      <c r="AA84" s="31" t="s">
        <v>667</v>
      </c>
      <c r="AB84" s="38"/>
      <c r="AC84" s="38"/>
      <c r="AD84" s="38" t="s">
        <v>668</v>
      </c>
      <c r="AE84" s="38" t="s">
        <v>669</v>
      </c>
      <c r="AF84" s="38"/>
      <c r="AG84" s="18" t="s">
        <v>58</v>
      </c>
    </row>
    <row r="85" s="5" customFormat="1" ht="147" spans="1:33">
      <c r="A85" s="20">
        <v>10</v>
      </c>
      <c r="B85" s="20" t="s">
        <v>670</v>
      </c>
      <c r="C85" s="18" t="s">
        <v>671</v>
      </c>
      <c r="D85" s="31" t="s">
        <v>40</v>
      </c>
      <c r="E85" s="20" t="s">
        <v>75</v>
      </c>
      <c r="F85" s="19" t="s">
        <v>76</v>
      </c>
      <c r="G85" s="31" t="s">
        <v>672</v>
      </c>
      <c r="H85" s="31" t="s">
        <v>673</v>
      </c>
      <c r="I85" s="31" t="s">
        <v>101</v>
      </c>
      <c r="J85" s="31">
        <v>0.7</v>
      </c>
      <c r="K85" s="31" t="s">
        <v>65</v>
      </c>
      <c r="L85" s="31">
        <v>12</v>
      </c>
      <c r="M85" s="31">
        <v>12</v>
      </c>
      <c r="N85" s="31"/>
      <c r="O85" s="31"/>
      <c r="P85" s="31" t="s">
        <v>655</v>
      </c>
      <c r="Q85" s="38">
        <v>458</v>
      </c>
      <c r="R85" s="31">
        <v>246</v>
      </c>
      <c r="S85" s="31"/>
      <c r="T85" s="31" t="s">
        <v>674</v>
      </c>
      <c r="U85" s="48" t="s">
        <v>675</v>
      </c>
      <c r="V85" s="20" t="s">
        <v>82</v>
      </c>
      <c r="W85" s="31" t="s">
        <v>83</v>
      </c>
      <c r="X85" s="47" t="s">
        <v>588</v>
      </c>
      <c r="Y85" s="31" t="s">
        <v>589</v>
      </c>
      <c r="Z85" s="31" t="s">
        <v>658</v>
      </c>
      <c r="AA85" s="31" t="s">
        <v>659</v>
      </c>
      <c r="AB85" s="31"/>
      <c r="AC85" s="31"/>
      <c r="AD85" s="31" t="s">
        <v>612</v>
      </c>
      <c r="AE85" s="31" t="s">
        <v>631</v>
      </c>
      <c r="AF85" s="31"/>
      <c r="AG85" s="18" t="s">
        <v>58</v>
      </c>
    </row>
    <row r="86" s="5" customFormat="1" ht="52.5" spans="1:33">
      <c r="A86" s="20">
        <v>11</v>
      </c>
      <c r="B86" s="20" t="s">
        <v>676</v>
      </c>
      <c r="C86" s="18" t="s">
        <v>677</v>
      </c>
      <c r="D86" s="20" t="s">
        <v>40</v>
      </c>
      <c r="E86" s="20" t="s">
        <v>75</v>
      </c>
      <c r="F86" s="19" t="s">
        <v>76</v>
      </c>
      <c r="G86" s="20" t="s">
        <v>678</v>
      </c>
      <c r="H86" s="18" t="s">
        <v>679</v>
      </c>
      <c r="I86" s="20" t="s">
        <v>101</v>
      </c>
      <c r="J86" s="20">
        <v>1.5</v>
      </c>
      <c r="K86" s="20" t="s">
        <v>154</v>
      </c>
      <c r="L86" s="20">
        <v>24</v>
      </c>
      <c r="M86" s="20">
        <v>24</v>
      </c>
      <c r="N86" s="20"/>
      <c r="O86" s="20"/>
      <c r="P86" s="31" t="s">
        <v>174</v>
      </c>
      <c r="Q86" s="20">
        <v>860</v>
      </c>
      <c r="R86" s="20">
        <v>440</v>
      </c>
      <c r="S86" s="20"/>
      <c r="T86" s="19" t="s">
        <v>680</v>
      </c>
      <c r="U86" s="19" t="s">
        <v>681</v>
      </c>
      <c r="V86" s="20" t="s">
        <v>82</v>
      </c>
      <c r="W86" s="19" t="s">
        <v>83</v>
      </c>
      <c r="X86" s="47" t="s">
        <v>588</v>
      </c>
      <c r="Y86" s="19" t="s">
        <v>589</v>
      </c>
      <c r="Z86" s="19" t="s">
        <v>599</v>
      </c>
      <c r="AA86" s="20" t="s">
        <v>600</v>
      </c>
      <c r="AB86" s="18"/>
      <c r="AC86" s="18"/>
      <c r="AD86" s="18" t="s">
        <v>682</v>
      </c>
      <c r="AE86" s="18" t="s">
        <v>683</v>
      </c>
      <c r="AF86" s="18"/>
      <c r="AG86" s="18" t="s">
        <v>58</v>
      </c>
    </row>
    <row r="87" s="5" customFormat="1" ht="147" spans="1:33">
      <c r="A87" s="20">
        <v>12</v>
      </c>
      <c r="B87" s="20" t="s">
        <v>684</v>
      </c>
      <c r="C87" s="18" t="s">
        <v>685</v>
      </c>
      <c r="D87" s="31" t="s">
        <v>40</v>
      </c>
      <c r="E87" s="20" t="s">
        <v>75</v>
      </c>
      <c r="F87" s="19" t="s">
        <v>76</v>
      </c>
      <c r="G87" s="31" t="s">
        <v>686</v>
      </c>
      <c r="H87" s="31" t="s">
        <v>687</v>
      </c>
      <c r="I87" s="31" t="s">
        <v>101</v>
      </c>
      <c r="J87" s="31">
        <v>1.5</v>
      </c>
      <c r="K87" s="31" t="s">
        <v>65</v>
      </c>
      <c r="L87" s="31">
        <v>12</v>
      </c>
      <c r="M87" s="31">
        <v>12</v>
      </c>
      <c r="N87" s="31"/>
      <c r="O87" s="31"/>
      <c r="P87" s="38" t="s">
        <v>688</v>
      </c>
      <c r="Q87" s="31">
        <v>1013</v>
      </c>
      <c r="R87" s="31">
        <v>545</v>
      </c>
      <c r="S87" s="31"/>
      <c r="T87" s="31" t="s">
        <v>689</v>
      </c>
      <c r="U87" s="48" t="s">
        <v>690</v>
      </c>
      <c r="V87" s="20" t="s">
        <v>82</v>
      </c>
      <c r="W87" s="31" t="s">
        <v>83</v>
      </c>
      <c r="X87" s="47" t="s">
        <v>588</v>
      </c>
      <c r="Y87" s="31" t="s">
        <v>589</v>
      </c>
      <c r="Z87" s="31" t="s">
        <v>610</v>
      </c>
      <c r="AA87" s="31" t="s">
        <v>611</v>
      </c>
      <c r="AB87" s="31"/>
      <c r="AC87" s="31"/>
      <c r="AD87" s="31" t="s">
        <v>612</v>
      </c>
      <c r="AE87" s="31" t="s">
        <v>620</v>
      </c>
      <c r="AF87" s="31"/>
      <c r="AG87" s="18" t="s">
        <v>58</v>
      </c>
    </row>
    <row r="88" s="5" customFormat="1" ht="147" spans="1:33">
      <c r="A88" s="20">
        <v>13</v>
      </c>
      <c r="B88" s="18" t="s">
        <v>691</v>
      </c>
      <c r="C88" s="18" t="s">
        <v>692</v>
      </c>
      <c r="D88" s="31" t="s">
        <v>40</v>
      </c>
      <c r="E88" s="20" t="s">
        <v>75</v>
      </c>
      <c r="F88" s="19" t="s">
        <v>76</v>
      </c>
      <c r="G88" s="31" t="s">
        <v>693</v>
      </c>
      <c r="H88" s="31" t="s">
        <v>694</v>
      </c>
      <c r="I88" s="31" t="s">
        <v>101</v>
      </c>
      <c r="J88" s="31">
        <v>3.5</v>
      </c>
      <c r="K88" s="31" t="s">
        <v>65</v>
      </c>
      <c r="L88" s="31">
        <v>39</v>
      </c>
      <c r="M88" s="31">
        <v>39</v>
      </c>
      <c r="N88" s="31"/>
      <c r="O88" s="31"/>
      <c r="P88" s="38" t="s">
        <v>695</v>
      </c>
      <c r="Q88" s="31">
        <v>345</v>
      </c>
      <c r="R88" s="31">
        <v>150</v>
      </c>
      <c r="S88" s="31"/>
      <c r="T88" s="31" t="s">
        <v>696</v>
      </c>
      <c r="U88" s="48" t="s">
        <v>697</v>
      </c>
      <c r="V88" s="20" t="s">
        <v>82</v>
      </c>
      <c r="W88" s="31" t="s">
        <v>83</v>
      </c>
      <c r="X88" s="47" t="s">
        <v>588</v>
      </c>
      <c r="Y88" s="31" t="s">
        <v>589</v>
      </c>
      <c r="Z88" s="31" t="s">
        <v>693</v>
      </c>
      <c r="AA88" s="31" t="s">
        <v>698</v>
      </c>
      <c r="AB88" s="31"/>
      <c r="AC88" s="31"/>
      <c r="AD88" s="31" t="s">
        <v>612</v>
      </c>
      <c r="AE88" s="31" t="s">
        <v>620</v>
      </c>
      <c r="AF88" s="31"/>
      <c r="AG88" s="18" t="s">
        <v>58</v>
      </c>
    </row>
    <row r="89" s="6" customFormat="1" ht="21" spans="1:33">
      <c r="A89" s="22" t="s">
        <v>699</v>
      </c>
      <c r="B89" s="22">
        <v>13</v>
      </c>
      <c r="C89" s="22"/>
      <c r="D89" s="22"/>
      <c r="E89" s="22"/>
      <c r="F89" s="22"/>
      <c r="G89" s="22"/>
      <c r="H89" s="23"/>
      <c r="I89" s="22"/>
      <c r="J89" s="22"/>
      <c r="K89" s="22"/>
      <c r="L89" s="22">
        <f>SUM(L76:L88)</f>
        <v>476</v>
      </c>
      <c r="M89" s="22">
        <f>SUM(M76:M88)</f>
        <v>476</v>
      </c>
      <c r="N89" s="22"/>
      <c r="O89" s="22"/>
      <c r="P89" s="22"/>
      <c r="Q89" s="22">
        <f>SUM(Q76:Q88)</f>
        <v>8217</v>
      </c>
      <c r="R89" s="22">
        <f>SUM(R76:R88)</f>
        <v>4353</v>
      </c>
      <c r="S89" s="22"/>
      <c r="T89" s="22"/>
      <c r="U89" s="22"/>
      <c r="V89" s="22"/>
      <c r="W89" s="22"/>
      <c r="X89" s="22"/>
      <c r="Y89" s="22"/>
      <c r="Z89" s="22"/>
      <c r="AA89" s="22"/>
      <c r="AB89" s="22"/>
      <c r="AC89" s="22"/>
      <c r="AD89" s="23"/>
      <c r="AE89" s="23"/>
      <c r="AF89" s="23"/>
      <c r="AG89" s="23"/>
    </row>
    <row r="90" s="5" customFormat="1" ht="52.5" spans="1:33">
      <c r="A90" s="31">
        <v>1</v>
      </c>
      <c r="B90" s="18" t="s">
        <v>700</v>
      </c>
      <c r="C90" s="18" t="s">
        <v>701</v>
      </c>
      <c r="D90" s="24" t="s">
        <v>40</v>
      </c>
      <c r="E90" s="24" t="s">
        <v>75</v>
      </c>
      <c r="F90" s="24" t="s">
        <v>98</v>
      </c>
      <c r="G90" s="24" t="s">
        <v>702</v>
      </c>
      <c r="H90" s="24" t="s">
        <v>703</v>
      </c>
      <c r="I90" s="24" t="s">
        <v>101</v>
      </c>
      <c r="J90" s="24">
        <v>3.9</v>
      </c>
      <c r="K90" s="24" t="s">
        <v>559</v>
      </c>
      <c r="L90" s="24">
        <v>890</v>
      </c>
      <c r="M90" s="24">
        <v>890</v>
      </c>
      <c r="N90" s="24"/>
      <c r="O90" s="24"/>
      <c r="P90" s="24" t="s">
        <v>704</v>
      </c>
      <c r="Q90" s="24">
        <v>340</v>
      </c>
      <c r="R90" s="24">
        <v>120</v>
      </c>
      <c r="S90" s="24"/>
      <c r="T90" s="24" t="s">
        <v>705</v>
      </c>
      <c r="U90" s="24" t="s">
        <v>706</v>
      </c>
      <c r="V90" s="24" t="s">
        <v>82</v>
      </c>
      <c r="W90" s="24" t="s">
        <v>83</v>
      </c>
      <c r="X90" s="24" t="s">
        <v>707</v>
      </c>
      <c r="Y90" s="24" t="s">
        <v>708</v>
      </c>
      <c r="Z90" s="24" t="s">
        <v>709</v>
      </c>
      <c r="AA90" s="24" t="s">
        <v>710</v>
      </c>
      <c r="AB90" s="24"/>
      <c r="AC90" s="24">
        <v>890</v>
      </c>
      <c r="AD90" s="24" t="s">
        <v>711</v>
      </c>
      <c r="AE90" s="24" t="s">
        <v>712</v>
      </c>
      <c r="AF90" s="24"/>
      <c r="AG90" s="18" t="s">
        <v>58</v>
      </c>
    </row>
    <row r="91" s="5" customFormat="1" ht="42" spans="1:33">
      <c r="A91" s="31">
        <v>2</v>
      </c>
      <c r="B91" s="18" t="s">
        <v>713</v>
      </c>
      <c r="C91" s="18" t="s">
        <v>714</v>
      </c>
      <c r="D91" s="24" t="s">
        <v>40</v>
      </c>
      <c r="E91" s="24" t="s">
        <v>41</v>
      </c>
      <c r="F91" s="19" t="s">
        <v>42</v>
      </c>
      <c r="G91" s="24" t="s">
        <v>715</v>
      </c>
      <c r="H91" s="24" t="s">
        <v>716</v>
      </c>
      <c r="I91" s="24" t="s">
        <v>285</v>
      </c>
      <c r="J91" s="24">
        <v>1</v>
      </c>
      <c r="K91" s="24" t="s">
        <v>559</v>
      </c>
      <c r="L91" s="24">
        <v>45</v>
      </c>
      <c r="M91" s="24">
        <v>45</v>
      </c>
      <c r="N91" s="24"/>
      <c r="O91" s="24"/>
      <c r="P91" s="24" t="s">
        <v>717</v>
      </c>
      <c r="Q91" s="24">
        <v>280</v>
      </c>
      <c r="R91" s="24">
        <v>120</v>
      </c>
      <c r="S91" s="24">
        <v>0.2</v>
      </c>
      <c r="T91" s="24" t="s">
        <v>716</v>
      </c>
      <c r="U91" s="24" t="s">
        <v>718</v>
      </c>
      <c r="V91" s="24" t="s">
        <v>289</v>
      </c>
      <c r="W91" s="24" t="s">
        <v>290</v>
      </c>
      <c r="X91" s="24" t="s">
        <v>707</v>
      </c>
      <c r="Y91" s="24" t="s">
        <v>708</v>
      </c>
      <c r="Z91" s="24" t="s">
        <v>715</v>
      </c>
      <c r="AA91" s="24" t="s">
        <v>719</v>
      </c>
      <c r="AB91" s="24"/>
      <c r="AC91" s="24"/>
      <c r="AD91" s="24" t="s">
        <v>711</v>
      </c>
      <c r="AE91" s="24" t="s">
        <v>712</v>
      </c>
      <c r="AF91" s="24"/>
      <c r="AG91" s="44" t="s">
        <v>58</v>
      </c>
    </row>
    <row r="92" s="5" customFormat="1" ht="42" spans="1:33">
      <c r="A92" s="31">
        <v>3</v>
      </c>
      <c r="B92" s="18" t="s">
        <v>720</v>
      </c>
      <c r="C92" s="18" t="s">
        <v>721</v>
      </c>
      <c r="D92" s="24" t="s">
        <v>40</v>
      </c>
      <c r="E92" s="24" t="s">
        <v>41</v>
      </c>
      <c r="F92" s="19" t="s">
        <v>42</v>
      </c>
      <c r="G92" s="24" t="s">
        <v>715</v>
      </c>
      <c r="H92" s="24" t="s">
        <v>722</v>
      </c>
      <c r="I92" s="24" t="s">
        <v>285</v>
      </c>
      <c r="J92" s="24">
        <v>1</v>
      </c>
      <c r="K92" s="24" t="s">
        <v>425</v>
      </c>
      <c r="L92" s="24">
        <v>45</v>
      </c>
      <c r="M92" s="24">
        <v>45</v>
      </c>
      <c r="N92" s="24"/>
      <c r="O92" s="24"/>
      <c r="P92" s="24" t="s">
        <v>717</v>
      </c>
      <c r="Q92" s="24">
        <v>280</v>
      </c>
      <c r="R92" s="24">
        <v>120</v>
      </c>
      <c r="S92" s="24">
        <v>0.2</v>
      </c>
      <c r="T92" s="24" t="s">
        <v>722</v>
      </c>
      <c r="U92" s="24" t="s">
        <v>718</v>
      </c>
      <c r="V92" s="24" t="s">
        <v>50</v>
      </c>
      <c r="W92" s="24" t="s">
        <v>51</v>
      </c>
      <c r="X92" s="24" t="s">
        <v>707</v>
      </c>
      <c r="Y92" s="24" t="s">
        <v>708</v>
      </c>
      <c r="Z92" s="24" t="s">
        <v>715</v>
      </c>
      <c r="AA92" s="24" t="s">
        <v>719</v>
      </c>
      <c r="AB92" s="24"/>
      <c r="AC92" s="24"/>
      <c r="AD92" s="24" t="s">
        <v>711</v>
      </c>
      <c r="AE92" s="24" t="s">
        <v>723</v>
      </c>
      <c r="AF92" s="24"/>
      <c r="AG92" s="44" t="s">
        <v>58</v>
      </c>
    </row>
    <row r="93" s="5" customFormat="1" ht="63" spans="1:33">
      <c r="A93" s="31">
        <v>4</v>
      </c>
      <c r="B93" s="18" t="s">
        <v>724</v>
      </c>
      <c r="C93" s="18" t="s">
        <v>725</v>
      </c>
      <c r="D93" s="24" t="s">
        <v>40</v>
      </c>
      <c r="E93" s="24" t="s">
        <v>41</v>
      </c>
      <c r="F93" s="19" t="s">
        <v>42</v>
      </c>
      <c r="G93" s="24" t="s">
        <v>726</v>
      </c>
      <c r="H93" s="18" t="s">
        <v>727</v>
      </c>
      <c r="I93" s="18" t="s">
        <v>64</v>
      </c>
      <c r="J93" s="18">
        <v>1</v>
      </c>
      <c r="K93" s="18" t="s">
        <v>559</v>
      </c>
      <c r="L93" s="18">
        <v>45</v>
      </c>
      <c r="M93" s="18">
        <v>45</v>
      </c>
      <c r="N93" s="18"/>
      <c r="O93" s="18"/>
      <c r="P93" s="18" t="s">
        <v>728</v>
      </c>
      <c r="Q93" s="18">
        <v>210</v>
      </c>
      <c r="R93" s="18">
        <v>70</v>
      </c>
      <c r="S93" s="18">
        <v>0.2</v>
      </c>
      <c r="T93" s="18" t="s">
        <v>727</v>
      </c>
      <c r="U93" s="24" t="s">
        <v>729</v>
      </c>
      <c r="V93" s="24" t="s">
        <v>211</v>
      </c>
      <c r="W93" s="17" t="s">
        <v>212</v>
      </c>
      <c r="X93" s="24" t="s">
        <v>707</v>
      </c>
      <c r="Y93" s="24" t="s">
        <v>708</v>
      </c>
      <c r="Z93" s="24" t="s">
        <v>726</v>
      </c>
      <c r="AA93" s="24" t="s">
        <v>730</v>
      </c>
      <c r="AB93" s="24"/>
      <c r="AC93" s="24"/>
      <c r="AD93" s="24" t="s">
        <v>711</v>
      </c>
      <c r="AE93" s="24" t="s">
        <v>712</v>
      </c>
      <c r="AF93" s="24"/>
      <c r="AG93" s="44" t="s">
        <v>58</v>
      </c>
    </row>
    <row r="94" s="5" customFormat="1" ht="52.5" spans="1:33">
      <c r="A94" s="31">
        <v>5</v>
      </c>
      <c r="B94" s="18" t="s">
        <v>731</v>
      </c>
      <c r="C94" s="18" t="s">
        <v>732</v>
      </c>
      <c r="D94" s="24" t="s">
        <v>40</v>
      </c>
      <c r="E94" s="24" t="s">
        <v>41</v>
      </c>
      <c r="F94" s="24" t="s">
        <v>733</v>
      </c>
      <c r="G94" s="24" t="s">
        <v>734</v>
      </c>
      <c r="H94" s="24" t="s">
        <v>735</v>
      </c>
      <c r="I94" s="24" t="s">
        <v>64</v>
      </c>
      <c r="J94" s="24">
        <v>1</v>
      </c>
      <c r="K94" s="24" t="s">
        <v>559</v>
      </c>
      <c r="L94" s="24">
        <v>45</v>
      </c>
      <c r="M94" s="24">
        <v>45</v>
      </c>
      <c r="N94" s="24"/>
      <c r="O94" s="24"/>
      <c r="P94" s="24" t="s">
        <v>728</v>
      </c>
      <c r="Q94" s="24">
        <v>340</v>
      </c>
      <c r="R94" s="24">
        <v>120</v>
      </c>
      <c r="S94" s="24">
        <v>0.2</v>
      </c>
      <c r="T94" s="24" t="s">
        <v>735</v>
      </c>
      <c r="U94" s="24" t="s">
        <v>736</v>
      </c>
      <c r="V94" s="24" t="s">
        <v>737</v>
      </c>
      <c r="W94" s="24" t="s">
        <v>738</v>
      </c>
      <c r="X94" s="24" t="s">
        <v>707</v>
      </c>
      <c r="Y94" s="24" t="s">
        <v>708</v>
      </c>
      <c r="Z94" s="24" t="s">
        <v>734</v>
      </c>
      <c r="AA94" s="24" t="s">
        <v>739</v>
      </c>
      <c r="AB94" s="24"/>
      <c r="AC94" s="24"/>
      <c r="AD94" s="24" t="s">
        <v>711</v>
      </c>
      <c r="AE94" s="24" t="s">
        <v>712</v>
      </c>
      <c r="AF94" s="24"/>
      <c r="AG94" s="44" t="s">
        <v>58</v>
      </c>
    </row>
    <row r="95" s="5" customFormat="1" ht="42" spans="1:33">
      <c r="A95" s="31">
        <v>6</v>
      </c>
      <c r="B95" s="18" t="s">
        <v>740</v>
      </c>
      <c r="C95" s="18" t="s">
        <v>741</v>
      </c>
      <c r="D95" s="24" t="s">
        <v>40</v>
      </c>
      <c r="E95" s="24" t="s">
        <v>41</v>
      </c>
      <c r="F95" s="19" t="s">
        <v>42</v>
      </c>
      <c r="G95" s="24" t="s">
        <v>742</v>
      </c>
      <c r="H95" s="24" t="s">
        <v>743</v>
      </c>
      <c r="I95" s="24" t="s">
        <v>64</v>
      </c>
      <c r="J95" s="24">
        <v>1</v>
      </c>
      <c r="K95" s="24" t="s">
        <v>425</v>
      </c>
      <c r="L95" s="24">
        <v>45</v>
      </c>
      <c r="M95" s="24">
        <v>45</v>
      </c>
      <c r="N95" s="24"/>
      <c r="O95" s="24"/>
      <c r="P95" s="24" t="s">
        <v>728</v>
      </c>
      <c r="Q95" s="24">
        <v>120</v>
      </c>
      <c r="R95" s="24">
        <v>40</v>
      </c>
      <c r="S95" s="24">
        <v>0.2</v>
      </c>
      <c r="T95" s="24" t="s">
        <v>743</v>
      </c>
      <c r="U95" s="24" t="s">
        <v>744</v>
      </c>
      <c r="V95" s="24" t="s">
        <v>289</v>
      </c>
      <c r="W95" s="24" t="s">
        <v>290</v>
      </c>
      <c r="X95" s="24" t="s">
        <v>707</v>
      </c>
      <c r="Y95" s="24" t="s">
        <v>708</v>
      </c>
      <c r="Z95" s="24" t="s">
        <v>742</v>
      </c>
      <c r="AA95" s="24" t="s">
        <v>745</v>
      </c>
      <c r="AB95" s="24"/>
      <c r="AC95" s="24"/>
      <c r="AD95" s="24" t="s">
        <v>711</v>
      </c>
      <c r="AE95" s="24" t="s">
        <v>723</v>
      </c>
      <c r="AF95" s="24"/>
      <c r="AG95" s="44" t="s">
        <v>58</v>
      </c>
    </row>
    <row r="96" s="5" customFormat="1" ht="52.5" spans="1:33">
      <c r="A96" s="31">
        <v>7</v>
      </c>
      <c r="B96" s="18" t="s">
        <v>746</v>
      </c>
      <c r="C96" s="18" t="s">
        <v>747</v>
      </c>
      <c r="D96" s="24" t="s">
        <v>40</v>
      </c>
      <c r="E96" s="24" t="s">
        <v>75</v>
      </c>
      <c r="F96" s="19" t="s">
        <v>76</v>
      </c>
      <c r="G96" s="24" t="s">
        <v>748</v>
      </c>
      <c r="H96" s="24" t="s">
        <v>749</v>
      </c>
      <c r="I96" s="24" t="s">
        <v>45</v>
      </c>
      <c r="J96" s="24">
        <v>1</v>
      </c>
      <c r="K96" s="24" t="s">
        <v>425</v>
      </c>
      <c r="L96" s="24">
        <v>30</v>
      </c>
      <c r="M96" s="24">
        <v>30</v>
      </c>
      <c r="N96" s="24"/>
      <c r="O96" s="24"/>
      <c r="P96" s="24" t="s">
        <v>728</v>
      </c>
      <c r="Q96" s="24">
        <v>120</v>
      </c>
      <c r="R96" s="24">
        <v>30</v>
      </c>
      <c r="S96" s="24"/>
      <c r="T96" s="24" t="s">
        <v>749</v>
      </c>
      <c r="U96" s="24" t="s">
        <v>706</v>
      </c>
      <c r="V96" s="24" t="s">
        <v>82</v>
      </c>
      <c r="W96" s="24" t="s">
        <v>83</v>
      </c>
      <c r="X96" s="24" t="s">
        <v>707</v>
      </c>
      <c r="Y96" s="24" t="s">
        <v>708</v>
      </c>
      <c r="Z96" s="24" t="s">
        <v>748</v>
      </c>
      <c r="AA96" s="24" t="s">
        <v>750</v>
      </c>
      <c r="AB96" s="24"/>
      <c r="AC96" s="24"/>
      <c r="AD96" s="24" t="s">
        <v>711</v>
      </c>
      <c r="AE96" s="24" t="s">
        <v>723</v>
      </c>
      <c r="AF96" s="24"/>
      <c r="AG96" s="44" t="s">
        <v>58</v>
      </c>
    </row>
    <row r="97" s="5" customFormat="1" ht="42" spans="1:33">
      <c r="A97" s="31">
        <v>8</v>
      </c>
      <c r="B97" s="18" t="s">
        <v>751</v>
      </c>
      <c r="C97" s="18" t="s">
        <v>752</v>
      </c>
      <c r="D97" s="24" t="s">
        <v>40</v>
      </c>
      <c r="E97" s="24" t="s">
        <v>41</v>
      </c>
      <c r="F97" s="19" t="s">
        <v>42</v>
      </c>
      <c r="G97" s="24" t="s">
        <v>748</v>
      </c>
      <c r="H97" s="24" t="s">
        <v>753</v>
      </c>
      <c r="I97" s="24" t="s">
        <v>64</v>
      </c>
      <c r="J97" s="24">
        <v>1</v>
      </c>
      <c r="K97" s="24" t="s">
        <v>425</v>
      </c>
      <c r="L97" s="24">
        <v>45</v>
      </c>
      <c r="M97" s="24">
        <v>45</v>
      </c>
      <c r="N97" s="24"/>
      <c r="O97" s="24"/>
      <c r="P97" s="24" t="s">
        <v>728</v>
      </c>
      <c r="Q97" s="24">
        <v>120</v>
      </c>
      <c r="R97" s="24">
        <v>30</v>
      </c>
      <c r="S97" s="24">
        <v>0.2</v>
      </c>
      <c r="T97" s="24" t="s">
        <v>753</v>
      </c>
      <c r="U97" s="24" t="s">
        <v>744</v>
      </c>
      <c r="V97" s="24" t="s">
        <v>289</v>
      </c>
      <c r="W97" s="24" t="s">
        <v>290</v>
      </c>
      <c r="X97" s="24" t="s">
        <v>707</v>
      </c>
      <c r="Y97" s="24" t="s">
        <v>708</v>
      </c>
      <c r="Z97" s="24" t="s">
        <v>748</v>
      </c>
      <c r="AA97" s="24" t="s">
        <v>750</v>
      </c>
      <c r="AB97" s="24"/>
      <c r="AC97" s="24"/>
      <c r="AD97" s="24" t="s">
        <v>711</v>
      </c>
      <c r="AE97" s="24" t="s">
        <v>723</v>
      </c>
      <c r="AF97" s="24"/>
      <c r="AG97" s="44" t="s">
        <v>58</v>
      </c>
    </row>
    <row r="98" s="5" customFormat="1" ht="52.5" spans="1:33">
      <c r="A98" s="31">
        <v>9</v>
      </c>
      <c r="B98" s="18" t="s">
        <v>754</v>
      </c>
      <c r="C98" s="18" t="s">
        <v>755</v>
      </c>
      <c r="D98" s="24" t="s">
        <v>40</v>
      </c>
      <c r="E98" s="24" t="s">
        <v>75</v>
      </c>
      <c r="F98" s="24" t="s">
        <v>98</v>
      </c>
      <c r="G98" s="24" t="s">
        <v>756</v>
      </c>
      <c r="H98" s="24" t="s">
        <v>757</v>
      </c>
      <c r="I98" s="24" t="s">
        <v>101</v>
      </c>
      <c r="J98" s="24">
        <v>1.3</v>
      </c>
      <c r="K98" s="24" t="s">
        <v>154</v>
      </c>
      <c r="L98" s="24">
        <v>12</v>
      </c>
      <c r="M98" s="24">
        <v>12</v>
      </c>
      <c r="N98" s="24"/>
      <c r="O98" s="24"/>
      <c r="P98" s="24" t="s">
        <v>758</v>
      </c>
      <c r="Q98" s="24">
        <v>340</v>
      </c>
      <c r="R98" s="24">
        <v>24</v>
      </c>
      <c r="S98" s="24"/>
      <c r="T98" s="24" t="s">
        <v>757</v>
      </c>
      <c r="U98" s="24" t="s">
        <v>706</v>
      </c>
      <c r="V98" s="24" t="s">
        <v>82</v>
      </c>
      <c r="W98" s="24" t="s">
        <v>83</v>
      </c>
      <c r="X98" s="24" t="s">
        <v>707</v>
      </c>
      <c r="Y98" s="24" t="s">
        <v>708</v>
      </c>
      <c r="Z98" s="24" t="s">
        <v>759</v>
      </c>
      <c r="AA98" s="24" t="s">
        <v>760</v>
      </c>
      <c r="AB98" s="24"/>
      <c r="AC98" s="24"/>
      <c r="AD98" s="24" t="s">
        <v>761</v>
      </c>
      <c r="AE98" s="24" t="s">
        <v>762</v>
      </c>
      <c r="AF98" s="24"/>
      <c r="AG98" s="44" t="s">
        <v>58</v>
      </c>
    </row>
    <row r="99" s="5" customFormat="1" ht="42" spans="1:33">
      <c r="A99" s="31">
        <v>10</v>
      </c>
      <c r="B99" s="18" t="s">
        <v>763</v>
      </c>
      <c r="C99" s="18" t="s">
        <v>764</v>
      </c>
      <c r="D99" s="24" t="s">
        <v>40</v>
      </c>
      <c r="E99" s="24" t="s">
        <v>75</v>
      </c>
      <c r="F99" s="19" t="s">
        <v>76</v>
      </c>
      <c r="G99" s="24" t="s">
        <v>765</v>
      </c>
      <c r="H99" s="24" t="s">
        <v>766</v>
      </c>
      <c r="I99" s="24" t="s">
        <v>101</v>
      </c>
      <c r="J99" s="24">
        <v>3</v>
      </c>
      <c r="K99" s="24" t="s">
        <v>154</v>
      </c>
      <c r="L99" s="24">
        <v>12</v>
      </c>
      <c r="M99" s="24">
        <v>12</v>
      </c>
      <c r="N99" s="24"/>
      <c r="O99" s="24"/>
      <c r="P99" s="24" t="s">
        <v>767</v>
      </c>
      <c r="Q99" s="24">
        <v>86</v>
      </c>
      <c r="R99" s="24">
        <v>12</v>
      </c>
      <c r="S99" s="24"/>
      <c r="T99" s="24" t="s">
        <v>766</v>
      </c>
      <c r="U99" s="24" t="s">
        <v>706</v>
      </c>
      <c r="V99" s="24" t="s">
        <v>82</v>
      </c>
      <c r="W99" s="24" t="s">
        <v>83</v>
      </c>
      <c r="X99" s="24" t="s">
        <v>707</v>
      </c>
      <c r="Y99" s="24" t="s">
        <v>708</v>
      </c>
      <c r="Z99" s="24" t="s">
        <v>742</v>
      </c>
      <c r="AA99" s="24" t="s">
        <v>745</v>
      </c>
      <c r="AB99" s="24"/>
      <c r="AC99" s="24"/>
      <c r="AD99" s="24" t="s">
        <v>761</v>
      </c>
      <c r="AE99" s="24" t="s">
        <v>762</v>
      </c>
      <c r="AF99" s="24"/>
      <c r="AG99" s="44" t="s">
        <v>58</v>
      </c>
    </row>
    <row r="100" s="5" customFormat="1" ht="52.5" spans="1:33">
      <c r="A100" s="31">
        <v>11</v>
      </c>
      <c r="B100" s="18" t="s">
        <v>768</v>
      </c>
      <c r="C100" s="18" t="s">
        <v>769</v>
      </c>
      <c r="D100" s="24" t="s">
        <v>40</v>
      </c>
      <c r="E100" s="24" t="s">
        <v>75</v>
      </c>
      <c r="F100" s="24" t="s">
        <v>98</v>
      </c>
      <c r="G100" s="24" t="s">
        <v>770</v>
      </c>
      <c r="H100" s="24" t="s">
        <v>771</v>
      </c>
      <c r="I100" s="24" t="s">
        <v>101</v>
      </c>
      <c r="J100" s="24">
        <v>0.5</v>
      </c>
      <c r="K100" s="24" t="s">
        <v>65</v>
      </c>
      <c r="L100" s="24">
        <v>12</v>
      </c>
      <c r="M100" s="24">
        <v>12</v>
      </c>
      <c r="N100" s="24"/>
      <c r="O100" s="24"/>
      <c r="P100" s="24" t="s">
        <v>181</v>
      </c>
      <c r="Q100" s="24">
        <v>126</v>
      </c>
      <c r="R100" s="24">
        <v>20</v>
      </c>
      <c r="S100" s="24"/>
      <c r="T100" s="24" t="s">
        <v>771</v>
      </c>
      <c r="U100" s="24" t="s">
        <v>706</v>
      </c>
      <c r="V100" s="24" t="s">
        <v>82</v>
      </c>
      <c r="W100" s="24" t="s">
        <v>83</v>
      </c>
      <c r="X100" s="24" t="s">
        <v>707</v>
      </c>
      <c r="Y100" s="24" t="s">
        <v>708</v>
      </c>
      <c r="Z100" s="24" t="s">
        <v>709</v>
      </c>
      <c r="AA100" s="24" t="s">
        <v>710</v>
      </c>
      <c r="AB100" s="24"/>
      <c r="AC100" s="24"/>
      <c r="AD100" s="24" t="s">
        <v>761</v>
      </c>
      <c r="AE100" s="24" t="s">
        <v>762</v>
      </c>
      <c r="AF100" s="24"/>
      <c r="AG100" s="44" t="s">
        <v>58</v>
      </c>
    </row>
    <row r="101" s="6" customFormat="1" ht="21" spans="1:33">
      <c r="A101" s="16" t="s">
        <v>203</v>
      </c>
      <c r="B101" s="22">
        <v>11</v>
      </c>
      <c r="C101" s="22"/>
      <c r="D101" s="16"/>
      <c r="E101" s="16"/>
      <c r="F101" s="16"/>
      <c r="G101" s="16"/>
      <c r="H101" s="23"/>
      <c r="I101" s="16"/>
      <c r="J101" s="16"/>
      <c r="K101" s="16"/>
      <c r="L101" s="16">
        <f>SUM(L90:L100)</f>
        <v>1226</v>
      </c>
      <c r="M101" s="16">
        <f>SUM(M90:M100)</f>
        <v>1226</v>
      </c>
      <c r="N101" s="16"/>
      <c r="O101" s="16"/>
      <c r="P101" s="16"/>
      <c r="Q101" s="16">
        <f>SUM(Q90:Q100)</f>
        <v>2362</v>
      </c>
      <c r="R101" s="16">
        <f>SUM(R90:R100)</f>
        <v>706</v>
      </c>
      <c r="S101" s="16">
        <f>SUM(S90:S100)</f>
        <v>1.2</v>
      </c>
      <c r="T101" s="16"/>
      <c r="U101" s="16"/>
      <c r="V101" s="16"/>
      <c r="W101" s="16"/>
      <c r="X101" s="16"/>
      <c r="Y101" s="16"/>
      <c r="Z101" s="16"/>
      <c r="AA101" s="16"/>
      <c r="AB101" s="16"/>
      <c r="AC101" s="16">
        <f>SUM(AC90:AC100)</f>
        <v>890</v>
      </c>
      <c r="AD101" s="30"/>
      <c r="AE101" s="30"/>
      <c r="AF101" s="30"/>
      <c r="AG101" s="30"/>
    </row>
    <row r="102" s="5" customFormat="1" ht="63" spans="1:33">
      <c r="A102" s="17">
        <v>1</v>
      </c>
      <c r="B102" s="18" t="s">
        <v>772</v>
      </c>
      <c r="C102" s="18" t="s">
        <v>773</v>
      </c>
      <c r="D102" s="17" t="s">
        <v>40</v>
      </c>
      <c r="E102" s="17" t="s">
        <v>41</v>
      </c>
      <c r="F102" s="19" t="s">
        <v>42</v>
      </c>
      <c r="G102" s="17" t="s">
        <v>774</v>
      </c>
      <c r="H102" s="18" t="s">
        <v>775</v>
      </c>
      <c r="I102" s="18" t="s">
        <v>357</v>
      </c>
      <c r="J102" s="18">
        <v>300</v>
      </c>
      <c r="K102" s="18" t="s">
        <v>208</v>
      </c>
      <c r="L102" s="18">
        <v>100</v>
      </c>
      <c r="M102" s="18">
        <v>100</v>
      </c>
      <c r="N102" s="18"/>
      <c r="O102" s="18"/>
      <c r="P102" s="18" t="s">
        <v>776</v>
      </c>
      <c r="Q102" s="38">
        <v>3000</v>
      </c>
      <c r="R102" s="31">
        <v>3000</v>
      </c>
      <c r="S102" s="18">
        <v>0.2</v>
      </c>
      <c r="T102" s="18" t="s">
        <v>777</v>
      </c>
      <c r="U102" s="17" t="s">
        <v>718</v>
      </c>
      <c r="V102" s="17" t="s">
        <v>211</v>
      </c>
      <c r="W102" s="17" t="s">
        <v>212</v>
      </c>
      <c r="X102" s="17" t="s">
        <v>778</v>
      </c>
      <c r="Y102" s="17" t="s">
        <v>779</v>
      </c>
      <c r="Z102" s="17" t="s">
        <v>780</v>
      </c>
      <c r="AA102" s="17" t="s">
        <v>781</v>
      </c>
      <c r="AB102" s="18"/>
      <c r="AC102" s="18"/>
      <c r="AD102" s="18" t="s">
        <v>71</v>
      </c>
      <c r="AE102" s="18" t="s">
        <v>782</v>
      </c>
      <c r="AF102" s="18"/>
      <c r="AG102" s="44" t="s">
        <v>58</v>
      </c>
    </row>
    <row r="103" s="5" customFormat="1" ht="63" spans="1:33">
      <c r="A103" s="17">
        <v>2</v>
      </c>
      <c r="B103" s="18" t="s">
        <v>783</v>
      </c>
      <c r="C103" s="18" t="s">
        <v>784</v>
      </c>
      <c r="D103" s="17" t="s">
        <v>40</v>
      </c>
      <c r="E103" s="17" t="s">
        <v>41</v>
      </c>
      <c r="F103" s="19" t="s">
        <v>42</v>
      </c>
      <c r="G103" s="17" t="s">
        <v>785</v>
      </c>
      <c r="H103" s="17" t="s">
        <v>786</v>
      </c>
      <c r="I103" s="17" t="s">
        <v>220</v>
      </c>
      <c r="J103" s="17">
        <v>3750</v>
      </c>
      <c r="K103" s="17" t="s">
        <v>787</v>
      </c>
      <c r="L103" s="17">
        <v>6000</v>
      </c>
      <c r="M103" s="17">
        <v>6000</v>
      </c>
      <c r="N103" s="20"/>
      <c r="O103" s="20"/>
      <c r="P103" s="20" t="s">
        <v>788</v>
      </c>
      <c r="Q103" s="20">
        <v>50</v>
      </c>
      <c r="R103" s="20">
        <v>35</v>
      </c>
      <c r="S103" s="20" t="s">
        <v>789</v>
      </c>
      <c r="T103" s="20" t="s">
        <v>790</v>
      </c>
      <c r="U103" s="20" t="s">
        <v>791</v>
      </c>
      <c r="V103" s="19" t="s">
        <v>792</v>
      </c>
      <c r="W103" s="19" t="s">
        <v>793</v>
      </c>
      <c r="X103" s="19" t="s">
        <v>792</v>
      </c>
      <c r="Y103" s="19" t="s">
        <v>793</v>
      </c>
      <c r="Z103" s="19" t="s">
        <v>794</v>
      </c>
      <c r="AA103" s="19" t="s">
        <v>795</v>
      </c>
      <c r="AB103" s="18"/>
      <c r="AC103" s="18"/>
      <c r="AD103" s="18" t="s">
        <v>72</v>
      </c>
      <c r="AE103" s="18" t="s">
        <v>796</v>
      </c>
      <c r="AF103" s="18"/>
      <c r="AG103" s="20" t="s">
        <v>58</v>
      </c>
    </row>
    <row r="104" s="5" customFormat="1" ht="63" spans="1:33">
      <c r="A104" s="17">
        <v>3</v>
      </c>
      <c r="B104" s="18" t="s">
        <v>797</v>
      </c>
      <c r="C104" s="18" t="s">
        <v>798</v>
      </c>
      <c r="D104" s="17" t="s">
        <v>40</v>
      </c>
      <c r="E104" s="20" t="s">
        <v>41</v>
      </c>
      <c r="F104" s="17" t="s">
        <v>225</v>
      </c>
      <c r="G104" s="17" t="s">
        <v>799</v>
      </c>
      <c r="H104" s="17" t="s">
        <v>800</v>
      </c>
      <c r="I104" s="17" t="s">
        <v>220</v>
      </c>
      <c r="J104" s="17">
        <v>4285</v>
      </c>
      <c r="K104" s="17" t="s">
        <v>787</v>
      </c>
      <c r="L104" s="20">
        <v>6000</v>
      </c>
      <c r="M104" s="20">
        <v>6000</v>
      </c>
      <c r="N104" s="20"/>
      <c r="O104" s="20"/>
      <c r="P104" s="20" t="s">
        <v>801</v>
      </c>
      <c r="Q104" s="20">
        <v>100</v>
      </c>
      <c r="R104" s="20">
        <v>70</v>
      </c>
      <c r="S104" s="20" t="s">
        <v>789</v>
      </c>
      <c r="T104" s="20" t="s">
        <v>802</v>
      </c>
      <c r="U104" s="20" t="s">
        <v>791</v>
      </c>
      <c r="V104" s="19" t="s">
        <v>792</v>
      </c>
      <c r="W104" s="19" t="s">
        <v>793</v>
      </c>
      <c r="X104" s="19" t="s">
        <v>792</v>
      </c>
      <c r="Y104" s="19" t="s">
        <v>793</v>
      </c>
      <c r="Z104" s="19" t="s">
        <v>794</v>
      </c>
      <c r="AA104" s="19" t="s">
        <v>795</v>
      </c>
      <c r="AB104" s="18"/>
      <c r="AC104" s="18"/>
      <c r="AD104" s="18" t="s">
        <v>72</v>
      </c>
      <c r="AE104" s="18" t="s">
        <v>796</v>
      </c>
      <c r="AF104" s="18"/>
      <c r="AG104" s="20" t="s">
        <v>58</v>
      </c>
    </row>
    <row r="105" s="5" customFormat="1" ht="63" spans="1:33">
      <c r="A105" s="17">
        <v>4</v>
      </c>
      <c r="B105" s="18" t="s">
        <v>803</v>
      </c>
      <c r="C105" s="18" t="s">
        <v>804</v>
      </c>
      <c r="D105" s="17" t="s">
        <v>40</v>
      </c>
      <c r="E105" s="20" t="s">
        <v>41</v>
      </c>
      <c r="F105" s="19" t="s">
        <v>42</v>
      </c>
      <c r="G105" s="17" t="s">
        <v>805</v>
      </c>
      <c r="H105" s="17" t="s">
        <v>806</v>
      </c>
      <c r="I105" s="17" t="s">
        <v>220</v>
      </c>
      <c r="J105" s="17">
        <v>6000</v>
      </c>
      <c r="K105" s="17" t="s">
        <v>787</v>
      </c>
      <c r="L105" s="20">
        <v>9000</v>
      </c>
      <c r="M105" s="20">
        <v>9000</v>
      </c>
      <c r="N105" s="20"/>
      <c r="O105" s="20"/>
      <c r="P105" s="20" t="s">
        <v>807</v>
      </c>
      <c r="Q105" s="20">
        <v>300</v>
      </c>
      <c r="R105" s="20">
        <v>210</v>
      </c>
      <c r="S105" s="20" t="s">
        <v>789</v>
      </c>
      <c r="T105" s="20" t="s">
        <v>808</v>
      </c>
      <c r="U105" s="20" t="s">
        <v>791</v>
      </c>
      <c r="V105" s="19" t="s">
        <v>792</v>
      </c>
      <c r="W105" s="19" t="s">
        <v>793</v>
      </c>
      <c r="X105" s="19" t="s">
        <v>792</v>
      </c>
      <c r="Y105" s="19" t="s">
        <v>793</v>
      </c>
      <c r="Z105" s="19" t="s">
        <v>794</v>
      </c>
      <c r="AA105" s="19" t="s">
        <v>795</v>
      </c>
      <c r="AB105" s="18"/>
      <c r="AC105" s="18"/>
      <c r="AD105" s="18" t="s">
        <v>72</v>
      </c>
      <c r="AE105" s="18" t="s">
        <v>796</v>
      </c>
      <c r="AF105" s="18"/>
      <c r="AG105" s="20" t="s">
        <v>58</v>
      </c>
    </row>
    <row r="106" s="5" customFormat="1" ht="84" spans="1:33">
      <c r="A106" s="17">
        <v>5</v>
      </c>
      <c r="B106" s="45" t="s">
        <v>809</v>
      </c>
      <c r="C106" s="18" t="s">
        <v>810</v>
      </c>
      <c r="D106" s="46" t="s">
        <v>40</v>
      </c>
      <c r="E106" s="46" t="s">
        <v>41</v>
      </c>
      <c r="F106" s="19" t="s">
        <v>42</v>
      </c>
      <c r="G106" s="46" t="s">
        <v>811</v>
      </c>
      <c r="H106" s="46" t="s">
        <v>812</v>
      </c>
      <c r="I106" s="46" t="s">
        <v>813</v>
      </c>
      <c r="J106" s="46">
        <v>20</v>
      </c>
      <c r="K106" s="46" t="s">
        <v>208</v>
      </c>
      <c r="L106" s="46">
        <v>9900</v>
      </c>
      <c r="M106" s="46">
        <v>9900</v>
      </c>
      <c r="N106" s="20"/>
      <c r="O106" s="20"/>
      <c r="P106" s="20" t="s">
        <v>814</v>
      </c>
      <c r="Q106" s="20">
        <v>97153</v>
      </c>
      <c r="R106" s="20">
        <v>52461</v>
      </c>
      <c r="S106" s="20"/>
      <c r="T106" s="20" t="s">
        <v>815</v>
      </c>
      <c r="U106" s="20" t="s">
        <v>816</v>
      </c>
      <c r="V106" s="20" t="s">
        <v>50</v>
      </c>
      <c r="W106" s="20" t="s">
        <v>51</v>
      </c>
      <c r="X106" s="20" t="s">
        <v>50</v>
      </c>
      <c r="Y106" s="20" t="s">
        <v>51</v>
      </c>
      <c r="Z106" s="20" t="s">
        <v>817</v>
      </c>
      <c r="AA106" s="20" t="s">
        <v>818</v>
      </c>
      <c r="AB106" s="45"/>
      <c r="AC106" s="18"/>
      <c r="AD106" s="18" t="s">
        <v>71</v>
      </c>
      <c r="AE106" s="18" t="s">
        <v>782</v>
      </c>
      <c r="AF106" s="18" t="s">
        <v>410</v>
      </c>
      <c r="AG106" s="20" t="s">
        <v>58</v>
      </c>
    </row>
    <row r="107" s="7" customFormat="1" ht="52.5" spans="1:33">
      <c r="A107" s="17">
        <v>6</v>
      </c>
      <c r="B107" s="31" t="s">
        <v>819</v>
      </c>
      <c r="C107" s="18" t="s">
        <v>820</v>
      </c>
      <c r="D107" s="31" t="s">
        <v>40</v>
      </c>
      <c r="E107" s="18" t="s">
        <v>75</v>
      </c>
      <c r="F107" s="18" t="s">
        <v>98</v>
      </c>
      <c r="G107" s="31" t="s">
        <v>821</v>
      </c>
      <c r="H107" s="31" t="s">
        <v>822</v>
      </c>
      <c r="I107" s="31"/>
      <c r="J107" s="31"/>
      <c r="K107" s="31"/>
      <c r="L107" s="31">
        <v>3860</v>
      </c>
      <c r="M107" s="31">
        <v>3860</v>
      </c>
      <c r="N107" s="31"/>
      <c r="O107" s="31"/>
      <c r="P107" s="31"/>
      <c r="Q107" s="38"/>
      <c r="R107" s="31"/>
      <c r="S107" s="31"/>
      <c r="T107" s="31" t="s">
        <v>823</v>
      </c>
      <c r="U107" s="20" t="s">
        <v>428</v>
      </c>
      <c r="V107" s="24" t="s">
        <v>82</v>
      </c>
      <c r="W107" s="24" t="s">
        <v>83</v>
      </c>
      <c r="X107" s="19" t="s">
        <v>778</v>
      </c>
      <c r="Y107" s="49" t="s">
        <v>779</v>
      </c>
      <c r="Z107" s="19" t="s">
        <v>778</v>
      </c>
      <c r="AA107" s="49" t="s">
        <v>779</v>
      </c>
      <c r="AB107" s="38"/>
      <c r="AC107" s="38"/>
      <c r="AD107" s="38" t="s">
        <v>71</v>
      </c>
      <c r="AE107" s="38" t="s">
        <v>824</v>
      </c>
      <c r="AF107" s="38"/>
      <c r="AG107" s="44" t="s">
        <v>58</v>
      </c>
    </row>
    <row r="108" s="6" customFormat="1" ht="30" customHeight="1" spans="1:33">
      <c r="A108" s="16" t="s">
        <v>203</v>
      </c>
      <c r="B108" s="16">
        <v>6</v>
      </c>
      <c r="C108" s="16"/>
      <c r="D108" s="16"/>
      <c r="E108" s="16"/>
      <c r="F108" s="16"/>
      <c r="G108" s="16"/>
      <c r="H108" s="23"/>
      <c r="I108" s="16"/>
      <c r="J108" s="16"/>
      <c r="K108" s="16"/>
      <c r="L108" s="16">
        <f>SUM(L102:L107)</f>
        <v>34860</v>
      </c>
      <c r="M108" s="16">
        <f>SUM(M102:M107)</f>
        <v>34860</v>
      </c>
      <c r="N108" s="16"/>
      <c r="O108" s="16"/>
      <c r="P108" s="16"/>
      <c r="Q108" s="16">
        <f>SUM(Q102:Q107)</f>
        <v>100603</v>
      </c>
      <c r="R108" s="16">
        <f>SUM(R102:R107)</f>
        <v>55776</v>
      </c>
      <c r="S108" s="16"/>
      <c r="T108" s="16"/>
      <c r="U108" s="16"/>
      <c r="V108" s="16"/>
      <c r="W108" s="16"/>
      <c r="X108" s="16"/>
      <c r="Y108" s="16"/>
      <c r="Z108" s="16"/>
      <c r="AA108" s="16"/>
      <c r="AB108" s="16"/>
      <c r="AC108" s="16"/>
      <c r="AD108" s="16"/>
      <c r="AE108" s="30"/>
      <c r="AF108" s="30"/>
      <c r="AG108" s="30"/>
    </row>
    <row r="109" s="6" customFormat="1" ht="36" customHeight="1" spans="1:33">
      <c r="A109" s="30" t="s">
        <v>825</v>
      </c>
      <c r="B109" s="30">
        <f>B22+B27+B30+B52+B57+B65+B75+B89+B101+B108</f>
        <v>93</v>
      </c>
      <c r="C109" s="30">
        <f t="shared" ref="C109:AC109" si="1">C22+C27+C30+C52+C57+C65+C75+C89+C101+C108</f>
        <v>0</v>
      </c>
      <c r="D109" s="30">
        <f t="shared" si="1"/>
        <v>0</v>
      </c>
      <c r="E109" s="30">
        <f t="shared" si="1"/>
        <v>0</v>
      </c>
      <c r="F109" s="30">
        <f t="shared" si="1"/>
        <v>0</v>
      </c>
      <c r="G109" s="30">
        <f t="shared" si="1"/>
        <v>0</v>
      </c>
      <c r="H109" s="30">
        <f t="shared" si="1"/>
        <v>0</v>
      </c>
      <c r="I109" s="30">
        <f t="shared" si="1"/>
        <v>0</v>
      </c>
      <c r="J109" s="30">
        <f t="shared" si="1"/>
        <v>0</v>
      </c>
      <c r="K109" s="30">
        <f t="shared" si="1"/>
        <v>0</v>
      </c>
      <c r="L109" s="30">
        <f t="shared" si="1"/>
        <v>39019.8</v>
      </c>
      <c r="M109" s="30">
        <f t="shared" si="1"/>
        <v>38896.8</v>
      </c>
      <c r="N109" s="30">
        <f t="shared" si="1"/>
        <v>110</v>
      </c>
      <c r="O109" s="30">
        <f t="shared" si="1"/>
        <v>13</v>
      </c>
      <c r="P109" s="30"/>
      <c r="Q109" s="30">
        <f t="shared" si="1"/>
        <v>140125</v>
      </c>
      <c r="R109" s="30">
        <f t="shared" si="1"/>
        <v>74307</v>
      </c>
      <c r="S109" s="30"/>
      <c r="T109" s="30"/>
      <c r="U109" s="30"/>
      <c r="V109" s="30"/>
      <c r="W109" s="30"/>
      <c r="X109" s="30"/>
      <c r="Y109" s="30"/>
      <c r="Z109" s="30"/>
      <c r="AA109" s="30"/>
      <c r="AB109" s="30"/>
      <c r="AC109" s="30">
        <f t="shared" si="1"/>
        <v>890</v>
      </c>
      <c r="AD109" s="30"/>
      <c r="AE109" s="30"/>
      <c r="AF109" s="30"/>
      <c r="AG109" s="30"/>
    </row>
  </sheetData>
  <autoFilter ref="A5:AG109">
    <extLst/>
  </autoFilter>
  <mergeCells count="23">
    <mergeCell ref="A1:D1"/>
    <mergeCell ref="H1:I1"/>
    <mergeCell ref="A2:AG2"/>
    <mergeCell ref="A3:L3"/>
    <mergeCell ref="S3:AA3"/>
    <mergeCell ref="AC3:AF3"/>
    <mergeCell ref="B4:K4"/>
    <mergeCell ref="L4:O4"/>
    <mergeCell ref="Q4:R4"/>
    <mergeCell ref="V4:W4"/>
    <mergeCell ref="X4:Y4"/>
    <mergeCell ref="Z4:AA4"/>
    <mergeCell ref="A4:A5"/>
    <mergeCell ref="P4:P5"/>
    <mergeCell ref="S4:S5"/>
    <mergeCell ref="T4:T5"/>
    <mergeCell ref="U4:U5"/>
    <mergeCell ref="AB4:AB5"/>
    <mergeCell ref="AC4:AC5"/>
    <mergeCell ref="AD4:AD5"/>
    <mergeCell ref="AE4:AE5"/>
    <mergeCell ref="AF4:AF5"/>
    <mergeCell ref="AG4:AG5"/>
  </mergeCells>
  <pageMargins left="0.503472222222222" right="0.503472222222222" top="0.554861111111111" bottom="0.751388888888889" header="0.298611111111111" footer="0.298611111111111"/>
  <pageSetup paperSize="9" scale="63" fitToHeight="0" orientation="landscape"/>
  <headerFooter>
    <oddFooter>&amp;C第 &amp;P 页，共 &amp;N 页</oddFooter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删除项目表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Administrator</cp:lastModifiedBy>
  <dcterms:created xsi:type="dcterms:W3CDTF">2020-12-11T12:25:00Z</dcterms:created>
  <dcterms:modified xsi:type="dcterms:W3CDTF">2022-07-18T10:05:06Z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2052-11.1.0.10463</vt:lpwstr>
  </property>
  <property fmtid="{D5CDD505-2E9C-101B-9397-08002B2CF9AE}" pid="3" name="ICV">
    <vt:lpwstr>E31CBFFE88C4446F9CF14DD346FF7C7E</vt:lpwstr>
  </property>
</Properties>
</file>