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80" windowHeight="9915" activeTab="10"/>
  </bookViews>
  <sheets>
    <sheet name="附件2" sheetId="2" r:id="rId1"/>
    <sheet name="附件3" sheetId="4" r:id="rId2"/>
    <sheet name="附件4" sheetId="7" r:id="rId3"/>
    <sheet name="附件5" sheetId="5" r:id="rId4"/>
    <sheet name="附件6" sheetId="9" r:id="rId5"/>
    <sheet name="附件7" sheetId="10" r:id="rId6"/>
    <sheet name="附件8" sheetId="16" r:id="rId7"/>
    <sheet name="附件9" sheetId="13" r:id="rId8"/>
    <sheet name="附件10" sheetId="11" r:id="rId9"/>
    <sheet name="附件11" sheetId="14" r:id="rId10"/>
    <sheet name="附件12" sheetId="17" r:id="rId11"/>
  </sheets>
  <definedNames>
    <definedName name="_xlnm._FilterDatabase" localSheetId="9" hidden="1">附件11!$A$9:$EO$21</definedName>
    <definedName name="_xlnm.Print_Titles" localSheetId="9">附件11!$1:$9</definedName>
  </definedNames>
  <calcPr calcId="144525"/>
</workbook>
</file>

<file path=xl/sharedStrings.xml><?xml version="1.0" encoding="utf-8"?>
<sst xmlns="http://schemas.openxmlformats.org/spreadsheetml/2006/main" count="612" uniqueCount="277">
  <si>
    <t>附件2：</t>
  </si>
  <si>
    <t>新增监测对象统计表</t>
  </si>
  <si>
    <t xml:space="preserve"> 填报单位:×村委(盖章)</t>
  </si>
  <si>
    <t>序号</t>
  </si>
  <si>
    <t>乡镇</t>
  </si>
  <si>
    <t>小计</t>
  </si>
  <si>
    <t>脱贫不稳定户</t>
  </si>
  <si>
    <t>边缘易致贫户</t>
  </si>
  <si>
    <t/>
  </si>
  <si>
    <t>突发严重困难户</t>
  </si>
  <si>
    <t>户数</t>
  </si>
  <si>
    <t>人数</t>
  </si>
  <si>
    <t>县合计</t>
  </si>
  <si>
    <t>×村委</t>
  </si>
  <si>
    <t>...</t>
  </si>
  <si>
    <t>附表3：</t>
  </si>
  <si>
    <t>需要回退监测对象统计表</t>
  </si>
  <si>
    <t>附件4：</t>
  </si>
  <si>
    <t>需要回退监测对象明细表</t>
  </si>
  <si>
    <t>乡</t>
  </si>
  <si>
    <t>村</t>
  </si>
  <si>
    <t>户主姓名</t>
  </si>
  <si>
    <t>身份证号</t>
  </si>
  <si>
    <t>家庭人口数</t>
  </si>
  <si>
    <t>监测对象类型</t>
  </si>
  <si>
    <t>回退原因</t>
  </si>
  <si>
    <t>备注</t>
  </si>
  <si>
    <r>
      <rPr>
        <b/>
        <sz val="12"/>
        <color theme="1"/>
        <rFont val="仿宋_GB2312"/>
        <charset val="134"/>
      </rPr>
      <t>填表说明:</t>
    </r>
    <r>
      <rPr>
        <sz val="12"/>
        <color theme="1"/>
        <rFont val="仿宋_GB2312"/>
        <charset val="134"/>
      </rPr>
      <t>“回退原因”从以下5种原因中选取(可多选),表中填报序号。</t>
    </r>
  </si>
  <si>
    <t>1.落实帮扶措施针对性不强,成效不明显;</t>
  </si>
  <si>
    <t>2.“两不愁三保障”及饮水安全未稳定解决;</t>
  </si>
  <si>
    <t>3.收入未持续稳定,家庭人均纯收入稳定未超出收入监测范围;</t>
  </si>
  <si>
    <t>4.大额刚性支出问题未稳定解决。</t>
  </si>
  <si>
    <t>5.已消除风险监测对象中整户无劳动力。</t>
  </si>
  <si>
    <t>附表5：</t>
  </si>
  <si>
    <t>未消除风险监测对象帮扶措施统计表</t>
  </si>
  <si>
    <t>填报单位:×村委(盖章)</t>
  </si>
  <si>
    <t>未消除风险总数</t>
  </si>
  <si>
    <t>排查数量</t>
  </si>
  <si>
    <t>排查措施  落实不及
时数量</t>
  </si>
  <si>
    <t>整改帮扶
措施不及
时数量</t>
  </si>
  <si>
    <t>排查帮扶
成效不明
显数量</t>
  </si>
  <si>
    <t>整改帮扶
成效不明
显数量</t>
  </si>
  <si>
    <t>排查“一
兜了之”
数量</t>
  </si>
  <si>
    <t>整改“一
兜了之”
数量</t>
  </si>
  <si>
    <t>排查前户均享受帮扶措施数</t>
  </si>
  <si>
    <t>排查后户均享受帮扶措施数</t>
  </si>
  <si>
    <t>附件6：</t>
  </si>
  <si>
    <t>监测对象数据信息核实核准情况统计表</t>
  </si>
  <si>
    <t>核实核准监测
对象信息总条数</t>
  </si>
  <si>
    <t>完善关键
信息条数</t>
  </si>
  <si>
    <t>修改不准确
信息条数</t>
  </si>
  <si>
    <t>解决录入不及时
问题条数</t>
  </si>
  <si>
    <t>修改逻辑不符
问题条数</t>
  </si>
  <si>
    <t>附件7：</t>
  </si>
  <si>
    <t>集中排查工作开展情况统计表</t>
  </si>
  <si>
    <t>排查县（市、区）个数</t>
  </si>
  <si>
    <t>排查乡镇、街道个数</t>
  </si>
  <si>
    <t>排查行政村、社区个数</t>
  </si>
  <si>
    <t>排查农户数量</t>
  </si>
  <si>
    <t>参与排查工作人员情况</t>
  </si>
  <si>
    <t>总人数</t>
  </si>
  <si>
    <t>县直部
门人数</t>
  </si>
  <si>
    <t>乡镇干部人数</t>
  </si>
  <si>
    <t>村干部
人数</t>
  </si>
  <si>
    <t>驻村干部人数</t>
  </si>
  <si>
    <t>乡村医生人数</t>
  </si>
  <si>
    <t>网格员
人数</t>
  </si>
  <si>
    <t>监测
联系人
人数</t>
  </si>
  <si>
    <r>
      <rPr>
        <b/>
        <sz val="12"/>
        <color theme="1"/>
        <rFont val="仿宋_GB2312"/>
        <charset val="134"/>
      </rPr>
      <t>填表说明:</t>
    </r>
    <r>
      <rPr>
        <sz val="12"/>
        <color theme="1"/>
        <rFont val="仿宋_GB2312"/>
        <charset val="134"/>
      </rPr>
      <t>参与排查工作人员身份有重合的,只选一种身份。</t>
    </r>
  </si>
  <si>
    <t>附件8：</t>
  </si>
  <si>
    <t>2022年防止返贫动态监测排查表</t>
  </si>
  <si>
    <r>
      <rPr>
        <u/>
        <sz val="13"/>
        <color rgb="FF000000"/>
        <rFont val="仿宋"/>
        <charset val="134"/>
      </rPr>
      <t xml:space="preserve">      </t>
    </r>
    <r>
      <rPr>
        <sz val="13"/>
        <color rgb="FF000000"/>
        <rFont val="仿宋"/>
        <charset val="134"/>
      </rPr>
      <t>县</t>
    </r>
    <r>
      <rPr>
        <u/>
        <sz val="13"/>
        <color rgb="FF000000"/>
        <rFont val="仿宋"/>
        <charset val="134"/>
      </rPr>
      <t xml:space="preserve">      </t>
    </r>
    <r>
      <rPr>
        <sz val="13"/>
        <color rgb="FF000000"/>
        <rFont val="仿宋"/>
        <charset val="134"/>
      </rPr>
      <t>乡</t>
    </r>
    <r>
      <rPr>
        <u/>
        <sz val="13"/>
        <color rgb="FF000000"/>
        <rFont val="仿宋"/>
        <charset val="134"/>
      </rPr>
      <t xml:space="preserve">      </t>
    </r>
    <r>
      <rPr>
        <sz val="13"/>
        <color rgb="FF000000"/>
        <rFont val="仿宋"/>
        <charset val="134"/>
      </rPr>
      <t>村</t>
    </r>
    <r>
      <rPr>
        <u/>
        <sz val="13"/>
        <color rgb="FF000000"/>
        <rFont val="仿宋"/>
        <charset val="134"/>
      </rPr>
      <t xml:space="preserve">      </t>
    </r>
    <r>
      <rPr>
        <sz val="13"/>
        <color rgb="FF000000"/>
        <rFont val="仿宋"/>
        <charset val="134"/>
      </rPr>
      <t xml:space="preserve">组      </t>
    </r>
    <r>
      <rPr>
        <u/>
        <sz val="13"/>
        <color rgb="FF000000"/>
        <rFont val="仿宋"/>
        <charset val="134"/>
      </rPr>
      <t xml:space="preserve">       </t>
    </r>
    <r>
      <rPr>
        <sz val="13"/>
        <color rgb="FF000000"/>
        <rFont val="仿宋"/>
        <charset val="134"/>
      </rPr>
      <t>年</t>
    </r>
    <r>
      <rPr>
        <u/>
        <sz val="13"/>
        <color rgb="FF000000"/>
        <rFont val="仿宋"/>
        <charset val="134"/>
      </rPr>
      <t xml:space="preserve">    </t>
    </r>
    <r>
      <rPr>
        <sz val="13"/>
        <color rgb="FF000000"/>
        <rFont val="仿宋"/>
        <charset val="134"/>
      </rPr>
      <t>月</t>
    </r>
    <r>
      <rPr>
        <u/>
        <sz val="13"/>
        <color rgb="FF000000"/>
        <rFont val="仿宋"/>
        <charset val="134"/>
      </rPr>
      <t xml:space="preserve">    </t>
    </r>
    <r>
      <rPr>
        <sz val="13"/>
        <color rgb="FF000000"/>
        <rFont val="仿宋"/>
        <charset val="134"/>
      </rPr>
      <t>日</t>
    </r>
  </si>
  <si>
    <t xml:space="preserve"> </t>
  </si>
  <si>
    <t>家庭劳动力人口数</t>
  </si>
  <si>
    <t>务工人数</t>
  </si>
  <si>
    <t>在校生人数</t>
  </si>
  <si>
    <t>共 人，其中小学　人，初中 人，摸排清楚家庭各学龄段人数</t>
  </si>
  <si>
    <t>残疾人数</t>
  </si>
  <si>
    <t>残疾人类型等级具体情况</t>
  </si>
  <si>
    <t>重大疾病人数</t>
  </si>
  <si>
    <t>慢性病人数</t>
  </si>
  <si>
    <t>具体慢性病类型</t>
  </si>
  <si>
    <t>户类别</t>
  </si>
  <si>
    <t xml:space="preserve">     □脱贫户            □监测户           □一般农户</t>
  </si>
  <si>
    <t>三保障和饮水安全情况</t>
  </si>
  <si>
    <t>是否住房出现安全问题</t>
  </si>
  <si>
    <r>
      <rPr>
        <sz val="8"/>
        <color rgb="FF000000"/>
        <rFont val="仿宋"/>
        <charset val="134"/>
      </rPr>
      <t>□</t>
    </r>
    <r>
      <rPr>
        <sz val="8"/>
        <color rgb="FF000000"/>
        <rFont val="仿宋"/>
        <charset val="134"/>
      </rPr>
      <t xml:space="preserve"> </t>
    </r>
    <r>
      <rPr>
        <sz val="8"/>
        <color rgb="FF000000"/>
        <rFont val="仿宋"/>
        <charset val="134"/>
      </rPr>
      <t>是</t>
    </r>
    <r>
      <rPr>
        <sz val="8"/>
        <color rgb="FF000000"/>
        <rFont val="仿宋"/>
        <charset val="134"/>
      </rPr>
      <t xml:space="preserve">   </t>
    </r>
    <r>
      <rPr>
        <sz val="8"/>
        <color rgb="FF000000"/>
        <rFont val="仿宋"/>
        <charset val="134"/>
      </rPr>
      <t>□</t>
    </r>
    <r>
      <rPr>
        <sz val="8"/>
        <color rgb="FF000000"/>
        <rFont val="仿宋"/>
        <charset val="134"/>
      </rPr>
      <t xml:space="preserve"> </t>
    </r>
    <r>
      <rPr>
        <sz val="8"/>
        <color rgb="FF000000"/>
        <rFont val="仿宋"/>
        <charset val="134"/>
      </rPr>
      <t>否</t>
    </r>
  </si>
  <si>
    <t>是否义务教育阶段适龄儿童少年失学辍学</t>
  </si>
  <si>
    <t>是否有家庭成员未参加城乡居民基本医疗保险</t>
  </si>
  <si>
    <t>是否饮水出现安全问题</t>
  </si>
  <si>
    <t>收入情况(单位:元)</t>
  </si>
  <si>
    <t>务工收入</t>
  </si>
  <si>
    <t>生产经营性收入</t>
  </si>
  <si>
    <t>财产性收入</t>
  </si>
  <si>
    <t>转移性收入</t>
  </si>
  <si>
    <t>生产经营性支出</t>
  </si>
  <si>
    <t>家庭年纯收入</t>
  </si>
  <si>
    <t>年人均纯收入</t>
  </si>
  <si>
    <t>理赔收入</t>
  </si>
  <si>
    <t>合规自付支出(教育、医疗等合规自付的费用)</t>
  </si>
  <si>
    <t>纳入监测对象的人均收入参考范围</t>
  </si>
  <si>
    <t>是否存在慎重纳入
监测对象的情形
(如有请打" √")</t>
  </si>
  <si>
    <r>
      <rPr>
        <sz val="8"/>
        <color rgb="FF000000"/>
        <rFont val="仿宋"/>
        <charset val="134"/>
      </rPr>
      <t>购买商品房、门市房等在自然资源部门存在不动产登记</t>
    </r>
    <r>
      <rPr>
        <sz val="8"/>
        <color rgb="FF000000"/>
        <rFont val="仿宋"/>
        <charset val="134"/>
      </rPr>
      <t xml:space="preserve"> </t>
    </r>
    <r>
      <rPr>
        <sz val="8"/>
        <color rgb="FF000000"/>
        <rFont val="仿宋"/>
        <charset val="134"/>
      </rPr>
      <t>(不含因灾重</t>
    </r>
    <r>
      <rPr>
        <sz val="8"/>
        <color rgb="FF000000"/>
        <rFont val="仿宋"/>
        <charset val="134"/>
      </rPr>
      <t xml:space="preserve"> </t>
    </r>
    <r>
      <rPr>
        <sz val="8"/>
        <color rgb="FF000000"/>
        <rFont val="仿宋"/>
        <charset val="134"/>
      </rPr>
      <t>建、拆迁建房)</t>
    </r>
  </si>
  <si>
    <t>家庭成员拥有小轿车、载客机动船舶、工程机械、大型农机具等</t>
  </si>
  <si>
    <r>
      <rPr>
        <sz val="8"/>
        <color rgb="FF000000"/>
        <rFont val="仿宋"/>
        <charset val="134"/>
      </rPr>
      <t>家庭成员作为企业法人或股东在工商部门注册有企业且有年审记录的,</t>
    </r>
    <r>
      <rPr>
        <sz val="8"/>
        <color rgb="FF000000"/>
        <rFont val="仿宋"/>
        <charset val="134"/>
      </rPr>
      <t xml:space="preserve"> </t>
    </r>
    <r>
      <rPr>
        <sz val="8"/>
        <color rgb="FF000000"/>
        <rFont val="仿宋"/>
        <charset val="134"/>
      </rPr>
      <t>或长期雇用他人从事生产经营活动</t>
    </r>
  </si>
  <si>
    <t>家庭成员中有财政供养人员的(不含公益性岗位和临聘人员)</t>
  </si>
  <si>
    <r>
      <rPr>
        <sz val="8"/>
        <color rgb="FF000000"/>
        <rFont val="仿宋"/>
        <charset val="134"/>
      </rPr>
      <t>举家外出2年以上,不在当地居住、生产和生活的农户</t>
    </r>
    <r>
      <rPr>
        <sz val="8"/>
        <color rgb="FF000000"/>
        <rFont val="仿宋"/>
        <charset val="134"/>
      </rPr>
      <t xml:space="preserve"> </t>
    </r>
    <r>
      <rPr>
        <sz val="8"/>
        <color rgb="FF000000"/>
        <rFont val="仿宋"/>
        <charset val="134"/>
      </rPr>
      <t>;为事受监测对</t>
    </r>
    <r>
      <rPr>
        <sz val="8"/>
        <color rgb="FF000000"/>
        <rFont val="仿宋"/>
        <charset val="134"/>
      </rPr>
      <t xml:space="preserve"> </t>
    </r>
    <r>
      <rPr>
        <sz val="8"/>
        <color rgb="FF000000"/>
        <rFont val="仿宋"/>
        <charset val="134"/>
      </rPr>
      <t>象帮扶支持,故意分户、并户、空挂户的</t>
    </r>
  </si>
  <si>
    <t>子女完全有赡养能力的老人户</t>
  </si>
  <si>
    <t>集中供养的特困供养人员(不含孤儿)</t>
  </si>
  <si>
    <t>存在虚报家庭开支、隐瞒家庭资产财产、自费出国、高消费等情况的</t>
  </si>
  <si>
    <t>因保健、美容等非必要医疗开支,入读贵族学校开支巨大,导致家庭困难的</t>
  </si>
  <si>
    <t>具有劳动能力但不积极参与劳动,导致生活困难的</t>
  </si>
  <si>
    <t>其他明显不符合监测对象条件的情形</t>
  </si>
  <si>
    <t>是否存在返贫致贫风险</t>
  </si>
  <si>
    <r>
      <rPr>
        <sz val="8"/>
        <color rgb="FF000000"/>
        <rFont val="仿宋"/>
        <charset val="134"/>
      </rPr>
      <t>□</t>
    </r>
    <r>
      <rPr>
        <sz val="8"/>
        <color rgb="FF000000"/>
        <rFont val="仿宋"/>
        <charset val="134"/>
      </rPr>
      <t xml:space="preserve"> </t>
    </r>
    <r>
      <rPr>
        <sz val="8"/>
        <color rgb="FF000000"/>
        <rFont val="仿宋"/>
        <charset val="134"/>
      </rPr>
      <t>是</t>
    </r>
  </si>
  <si>
    <r>
      <rPr>
        <sz val="8"/>
        <color rgb="FF000000"/>
        <rFont val="仿宋"/>
        <charset val="134"/>
      </rPr>
      <t>□否。如选是,请注明风险类型</t>
    </r>
    <r>
      <rPr>
        <u/>
        <sz val="8"/>
        <color rgb="FF000000"/>
        <rFont val="仿宋"/>
        <charset val="134"/>
      </rPr>
      <t xml:space="preserve">                         </t>
    </r>
    <r>
      <rPr>
        <sz val="8"/>
        <color rgb="FF000000"/>
        <rFont val="仿宋"/>
        <charset val="134"/>
      </rPr>
      <t>。</t>
    </r>
  </si>
  <si>
    <t>初步排查意见</t>
  </si>
  <si>
    <t>口建议纳入监测对象</t>
  </si>
  <si>
    <t>□建议不纳入监测对象</t>
  </si>
  <si>
    <r>
      <rPr>
        <sz val="8"/>
        <color rgb="FF000000"/>
        <rFont val="仿宋"/>
        <charset val="134"/>
      </rPr>
      <t>农户签字：</t>
    </r>
    <r>
      <rPr>
        <sz val="8"/>
        <color rgb="FF000000"/>
        <rFont val="仿宋"/>
        <charset val="134"/>
      </rPr>
      <t xml:space="preserve">                                             </t>
    </r>
    <r>
      <rPr>
        <sz val="8"/>
        <color rgb="FF000000"/>
        <rFont val="仿宋"/>
        <charset val="134"/>
      </rPr>
      <t>排查人签字：</t>
    </r>
  </si>
  <si>
    <r>
      <rPr>
        <sz val="9"/>
        <color rgb="FF000000"/>
        <rFont val="仿宋"/>
        <charset val="134"/>
      </rPr>
      <t>备注:</t>
    </r>
    <r>
      <rPr>
        <sz val="9"/>
        <color rgb="FF000000"/>
        <rFont val="仿宋"/>
        <charset val="134"/>
      </rPr>
      <t xml:space="preserve">  </t>
    </r>
    <r>
      <rPr>
        <sz val="9"/>
        <color rgb="FF000000"/>
        <rFont val="仿宋"/>
        <charset val="134"/>
      </rPr>
      <t>收入测算周期按照排查月份上一个月向前倒推一年来计算。</t>
    </r>
  </si>
  <si>
    <t>附件9</t>
  </si>
  <si>
    <t>新识别及风险消除防止返贫监测对象信息采集表</t>
  </si>
  <si>
    <t>填报日期:</t>
  </si>
  <si>
    <t>一、基本信息</t>
  </si>
  <si>
    <r>
      <rPr>
        <sz val="12"/>
        <rFont val="仿宋_GB2312"/>
        <charset val="0"/>
      </rPr>
      <t xml:space="preserve">    家庭住址：</t>
    </r>
    <r>
      <rPr>
        <u/>
        <sz val="12"/>
        <rFont val="仿宋_GB2312"/>
        <charset val="0"/>
      </rPr>
      <t xml:space="preserve">       </t>
    </r>
    <r>
      <rPr>
        <sz val="12"/>
        <rFont val="仿宋_GB2312"/>
        <charset val="0"/>
      </rPr>
      <t>省（区、市）</t>
    </r>
    <r>
      <rPr>
        <u/>
        <sz val="12"/>
        <rFont val="仿宋_GB2312"/>
        <charset val="0"/>
      </rPr>
      <t xml:space="preserve">       </t>
    </r>
    <r>
      <rPr>
        <sz val="12"/>
        <rFont val="仿宋_GB2312"/>
        <charset val="0"/>
      </rPr>
      <t>市（地、州、盟）</t>
    </r>
    <r>
      <rPr>
        <u/>
        <sz val="12"/>
        <rFont val="仿宋_GB2312"/>
        <charset val="0"/>
      </rPr>
      <t xml:space="preserve">        </t>
    </r>
    <r>
      <rPr>
        <sz val="12"/>
        <rFont val="仿宋_GB2312"/>
        <charset val="0"/>
      </rPr>
      <t>县（市、区、旗）</t>
    </r>
    <r>
      <rPr>
        <u/>
        <sz val="12"/>
        <rFont val="仿宋_GB2312"/>
        <charset val="0"/>
      </rPr>
      <t xml:space="preserve">        </t>
    </r>
    <r>
      <rPr>
        <sz val="12"/>
        <rFont val="仿宋_GB2312"/>
        <charset val="0"/>
      </rPr>
      <t>乡（镇、街道、苏木）</t>
    </r>
    <r>
      <rPr>
        <u/>
        <sz val="12"/>
        <rFont val="仿宋_GB2312"/>
        <charset val="0"/>
      </rPr>
      <t xml:space="preserve">        </t>
    </r>
    <r>
      <rPr>
        <sz val="12"/>
        <rFont val="仿宋_GB2312"/>
        <charset val="0"/>
      </rPr>
      <t xml:space="preserve">村（社区、嘎查）
              </t>
    </r>
    <r>
      <rPr>
        <u/>
        <sz val="12"/>
        <rFont val="仿宋_GB2312"/>
        <charset val="0"/>
      </rPr>
      <t xml:space="preserve">       </t>
    </r>
    <r>
      <rPr>
        <sz val="12"/>
        <rFont val="仿宋_GB2312"/>
        <charset val="0"/>
      </rPr>
      <t>自然村（村民小组）              联系电话：</t>
    </r>
    <r>
      <rPr>
        <u/>
        <sz val="12"/>
        <rFont val="仿宋_GB2312"/>
        <charset val="0"/>
      </rPr>
      <t xml:space="preserve">                        </t>
    </r>
  </si>
  <si>
    <t xml:space="preserve">    A1 居住在大中型易地扶贫搬迁集中安置区（800人以上）：  □是 □否                </t>
  </si>
  <si>
    <r>
      <rPr>
        <sz val="12"/>
        <rFont val="仿宋_GB2312"/>
        <charset val="0"/>
      </rPr>
      <t xml:space="preserve">    A2 安置区地址：</t>
    </r>
    <r>
      <rPr>
        <u/>
        <sz val="12"/>
        <rFont val="仿宋_GB2312"/>
        <charset val="0"/>
      </rPr>
      <t xml:space="preserve">    </t>
    </r>
    <r>
      <rPr>
        <sz val="12"/>
        <rFont val="仿宋_GB2312"/>
        <charset val="0"/>
      </rPr>
      <t>省（区、市）</t>
    </r>
    <r>
      <rPr>
        <u/>
        <sz val="12"/>
        <rFont val="仿宋_GB2312"/>
        <charset val="0"/>
      </rPr>
      <t xml:space="preserve">    </t>
    </r>
    <r>
      <rPr>
        <sz val="12"/>
        <rFont val="仿宋_GB2312"/>
        <charset val="0"/>
      </rPr>
      <t>市（地、州、盟）</t>
    </r>
    <r>
      <rPr>
        <u/>
        <sz val="12"/>
        <rFont val="仿宋_GB2312"/>
        <charset val="0"/>
      </rPr>
      <t xml:space="preserve">    </t>
    </r>
    <r>
      <rPr>
        <sz val="12"/>
        <rFont val="仿宋_GB2312"/>
        <charset val="0"/>
      </rPr>
      <t>县（市、区、旗）</t>
    </r>
    <r>
      <rPr>
        <u/>
        <sz val="12"/>
        <rFont val="仿宋_GB2312"/>
        <charset val="0"/>
      </rPr>
      <t xml:space="preserve">    </t>
    </r>
    <r>
      <rPr>
        <sz val="12"/>
        <rFont val="仿宋_GB2312"/>
        <charset val="0"/>
      </rPr>
      <t>乡（镇、街道、苏木）</t>
    </r>
    <r>
      <rPr>
        <u/>
        <sz val="12"/>
        <rFont val="仿宋_GB2312"/>
        <charset val="0"/>
      </rPr>
      <t xml:space="preserve">    </t>
    </r>
    <r>
      <rPr>
        <sz val="12"/>
        <rFont val="仿宋_GB2312"/>
        <charset val="0"/>
      </rPr>
      <t>村（社区、嘎查）</t>
    </r>
    <r>
      <rPr>
        <u/>
        <sz val="12"/>
        <rFont val="仿宋_GB2312"/>
        <charset val="0"/>
      </rPr>
      <t xml:space="preserve">     </t>
    </r>
    <r>
      <rPr>
        <sz val="12"/>
        <rFont val="仿宋_GB2312"/>
        <charset val="0"/>
      </rPr>
      <t>（小区）</t>
    </r>
  </si>
  <si>
    <t xml:space="preserve">    A3 监测对象类别：□脱贫不稳定户  □边缘易致贫户  □突发严重困难户            A4 脱贫户（身份证比对生成）： □是 □否                    </t>
  </si>
  <si>
    <t>二、家庭成员信息</t>
  </si>
  <si>
    <t>A5
姓名</t>
  </si>
  <si>
    <t>A6
性别</t>
  </si>
  <si>
    <t>A7
居民身份证(残疾人证) 号码</t>
  </si>
  <si>
    <t>A8
与户主关系</t>
  </si>
  <si>
    <t>A9
民族</t>
  </si>
  <si>
    <t>A10
政治
面貌</t>
  </si>
  <si>
    <t>A11
文化
程度</t>
  </si>
  <si>
    <t>A12
在校生状况</t>
  </si>
  <si>
    <t>A13
健康
状况</t>
  </si>
  <si>
    <t>A14
劳动
技能</t>
  </si>
  <si>
    <t>A15
务工
区域</t>
  </si>
  <si>
    <t>A16
务工
时间</t>
  </si>
  <si>
    <t>A17
是否参加城乡居民（职工）基本医疗保险</t>
  </si>
  <si>
    <t>A18
是否参加大病保险</t>
  </si>
  <si>
    <t>A19
是否参加城乡居民（职工）基本养老保险</t>
  </si>
  <si>
    <t>A20
是否享受城乡居民最低生活保障</t>
  </si>
  <si>
    <t>A21
是否特困供养人员</t>
  </si>
  <si>
    <t>A22
是否易地扶贫搬迁（同步搬迁）人口（系统比对）</t>
  </si>
  <si>
    <t>户主</t>
  </si>
  <si>
    <t>....</t>
  </si>
  <si>
    <t>三、三保障和饮水安全状况</t>
  </si>
  <si>
    <t>A23 是否住房出现
   安全问题</t>
  </si>
  <si>
    <t>□是 □否</t>
  </si>
  <si>
    <t>A24 是否义务教育阶段适龄儿童少年失学辍学</t>
  </si>
  <si>
    <t>A25 是否饮水出现
   安全问题</t>
  </si>
  <si>
    <t>A26 是否有家庭成员未参加城乡居民（职工）基本医疗保险（A17指标生成）</t>
  </si>
  <si>
    <t>四、风险类型</t>
  </si>
  <si>
    <t xml:space="preserve">  A27 风险类型：□因病  □因学  □因残  □因自然灾害  □因意外事故  □因产业项目失败  □因务工就业不稳  □缺劳动力 □其他（文字备注）</t>
  </si>
  <si>
    <t xml:space="preserve">  A27a 因自然灾害：□洪涝灾害  □地质灾害  □旱灾  □生物灾害（虫灾）  □气象灾害  □地震灾害  □其他（森林草原火灾、海洋灾害等）</t>
  </si>
  <si>
    <t>五、收支情况</t>
  </si>
  <si>
    <t>A28 工资性收入（元）</t>
  </si>
  <si>
    <t>A29 生产经营性收入（元）</t>
  </si>
  <si>
    <t>A30 财产性收入（元）</t>
  </si>
  <si>
    <t>A31 转移性收入（元）</t>
  </si>
  <si>
    <t>A32 生产经营性支出（元）</t>
  </si>
  <si>
    <t>A33 家庭纯收入
（系统生成）（元）</t>
  </si>
  <si>
    <t>A34 家庭人均纯收入
（系统生成）（元）</t>
  </si>
  <si>
    <t>A35 理赔收入（元）</t>
  </si>
  <si>
    <t>A36 合规自付支出（元）</t>
  </si>
  <si>
    <t>A37 纳入监测对象的收入参考范围（系统生成）（元）</t>
  </si>
  <si>
    <t>A38 纳入监测对象的人均收入参考范围（系统生成）（元）</t>
  </si>
  <si>
    <t>六、帮扶措施</t>
  </si>
  <si>
    <t>增收类</t>
  </si>
  <si>
    <t xml:space="preserve">  A39 产业帮扶</t>
  </si>
  <si>
    <t xml:space="preserve">  □种植业  □林果业  □养殖业  □加工业  □乡村旅游  □消费帮扶  □其他 </t>
  </si>
  <si>
    <t xml:space="preserve">  A40 就业帮扶</t>
  </si>
  <si>
    <t xml:space="preserve">  □技能培训  □劳务输出  □外出务工补贴  □以工代赈  □经营主体就业  □其他</t>
  </si>
  <si>
    <t xml:space="preserve">  A41 金融帮扶</t>
  </si>
  <si>
    <t xml:space="preserve">  □小额信贷  □其他</t>
  </si>
  <si>
    <t xml:space="preserve">  A42 公益岗位帮扶</t>
  </si>
  <si>
    <t xml:space="preserve">  □护林员  □护草员  □保洁员  □其他</t>
  </si>
  <si>
    <t>三保障和饮水安全类</t>
  </si>
  <si>
    <t xml:space="preserve">  A43 住房安全保障</t>
  </si>
  <si>
    <t xml:space="preserve">  □危房改造   □其他</t>
  </si>
  <si>
    <t xml:space="preserve">  A44 饮水安全保障</t>
  </si>
  <si>
    <t xml:space="preserve">  □</t>
  </si>
  <si>
    <t xml:space="preserve">  A45 健康帮扶</t>
  </si>
  <si>
    <t xml:space="preserve">  □参加城乡居民基本医疗保险个人缴费补贴  □大病保险  □医疗救助  □其他</t>
  </si>
  <si>
    <t xml:space="preserve">  A46 义务教育保障</t>
  </si>
  <si>
    <t xml:space="preserve">  □劝返  □送教上门  □寄宿生生活补助  □其他</t>
  </si>
  <si>
    <t xml:space="preserve">  A47 教育帮扶</t>
  </si>
  <si>
    <t xml:space="preserve">  □雨露计划  □助学贷款  □助学金  □其他</t>
  </si>
  <si>
    <t>兜底保障类</t>
  </si>
  <si>
    <t xml:space="preserve">  A48 综合保障</t>
  </si>
  <si>
    <t xml:space="preserve">  □低保 □特困供养 □临时救助 □残疾人补贴 □防贫保险  □其他  </t>
  </si>
  <si>
    <t>其他类</t>
  </si>
  <si>
    <t xml:space="preserve">  A49 社会帮扶</t>
  </si>
  <si>
    <t xml:space="preserve">  □社会捐助  □其他</t>
  </si>
  <si>
    <t xml:space="preserve">  A50 搬迁</t>
  </si>
  <si>
    <t xml:space="preserve">  A51 生产生活条件改善</t>
  </si>
  <si>
    <t xml:space="preserve">  A52 基础设施建设</t>
  </si>
  <si>
    <t>七、风险消除</t>
  </si>
  <si>
    <t xml:space="preserve">    A53 风险消除方式</t>
  </si>
  <si>
    <t xml:space="preserve">  □帮扶消除   □自然消除      </t>
  </si>
  <si>
    <t xml:space="preserve">    A54 风险消除时间</t>
  </si>
  <si>
    <t xml:space="preserve">    A55 监测联系人：                                                       联系电话：</t>
  </si>
  <si>
    <t xml:space="preserve">     注：1、A33=A28+A29+A30+A31-A32    A37=A33+A35-A36
         2、A38是确定监测对象的参考，A34是区分前两类还是第三类对象的参考。
         3、家庭成员如出现因病因灾因意外事故等刚性支出较大后，在识别监测对象过程中突发死亡，录入系统后将其标注为死亡。</t>
  </si>
  <si>
    <t>附件10：</t>
  </si>
  <si>
    <t>2022年集中排查工作动态调整明细汇总表</t>
  </si>
  <si>
    <t>乡（镇）</t>
  </si>
  <si>
    <t>行政村</t>
  </si>
  <si>
    <t>证件号码</t>
  </si>
  <si>
    <t>与户主关系</t>
  </si>
  <si>
    <t>其中家庭成员（包括户主）</t>
  </si>
  <si>
    <t>脱贫户</t>
  </si>
  <si>
    <t>动态调整
类型</t>
  </si>
  <si>
    <t>自然变更及识别原因</t>
  </si>
  <si>
    <t>是否风险消除</t>
  </si>
  <si>
    <t>自然变更
人口姓名</t>
  </si>
  <si>
    <t>自然变更
人口证件号码</t>
  </si>
  <si>
    <t>户</t>
  </si>
  <si>
    <t>监测户</t>
  </si>
  <si>
    <t>附件11：</t>
  </si>
  <si>
    <t>集中排查工作动态调整调整统计表</t>
  </si>
  <si>
    <t>村委</t>
  </si>
  <si>
    <t>动态调整前总规模</t>
  </si>
  <si>
    <t>脱贫户动态调整数据</t>
  </si>
  <si>
    <t>未消除风险</t>
  </si>
  <si>
    <t>已消除风险</t>
  </si>
  <si>
    <t>当月消除风险户</t>
  </si>
  <si>
    <t>动态后脱贫户总规模</t>
  </si>
  <si>
    <t>动态后监测户</t>
  </si>
  <si>
    <t>三类户情况</t>
  </si>
  <si>
    <t>未消除风险户</t>
  </si>
  <si>
    <t>已消除风险户</t>
  </si>
  <si>
    <t>严重困难户</t>
  </si>
  <si>
    <t>未消除</t>
  </si>
  <si>
    <t>已消除</t>
  </si>
  <si>
    <t>三类户合计</t>
  </si>
  <si>
    <t>合计</t>
  </si>
  <si>
    <t>自然增加</t>
  </si>
  <si>
    <t>整户迁移增加</t>
  </si>
  <si>
    <t>自然减少</t>
  </si>
  <si>
    <t>新识别</t>
  </si>
  <si>
    <t>风险消除回退</t>
  </si>
  <si>
    <t>清退</t>
  </si>
  <si>
    <t>整户</t>
  </si>
  <si>
    <t>多人户</t>
  </si>
  <si>
    <t>龙交乡</t>
  </si>
  <si>
    <t>龙交</t>
  </si>
  <si>
    <t>石家塔</t>
  </si>
  <si>
    <t>甘河</t>
  </si>
  <si>
    <t>德义河</t>
  </si>
  <si>
    <t>君庄</t>
  </si>
  <si>
    <t>上庄</t>
  </si>
  <si>
    <t>王家沟</t>
  </si>
  <si>
    <t>交口岔</t>
  </si>
  <si>
    <t>黑龙沟</t>
  </si>
  <si>
    <t>兴东垣</t>
  </si>
  <si>
    <t>寨子上</t>
  </si>
  <si>
    <t>附件12：</t>
  </si>
  <si>
    <t>集中排查工作时间安排表</t>
  </si>
  <si>
    <t>时间</t>
  </si>
  <si>
    <t>动态程序</t>
  </si>
  <si>
    <t>风险消除程序</t>
  </si>
  <si>
    <t>县级安排会</t>
  </si>
  <si>
    <t>根据监测对象风险消除标准入户核查风险消除情况，提出消除风险的初步名单</t>
  </si>
  <si>
    <t>包括三类户新识别。脱贫人口监测户人口动态，监测户风险消除</t>
  </si>
  <si>
    <t>5月7日-5月20日</t>
  </si>
  <si>
    <t>村委摸排期、村委汇总上报乡政府，乡政府汇总上报乡村振兴局</t>
  </si>
  <si>
    <t>5月23日-5月24日</t>
  </si>
  <si>
    <t>部门比对</t>
  </si>
  <si>
    <t>村内评议</t>
  </si>
  <si>
    <t>5月26日-5月30日</t>
  </si>
  <si>
    <t>村内公示（不少于5天）</t>
  </si>
  <si>
    <t>村委报乡政府、乡镇初审、同时汇总上报资料报乡村振兴局</t>
  </si>
  <si>
    <t>县级复审、批准，并在行政村公告</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</si>
</sst>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0"/>
      <color theme="1"/>
      <name val="Arial"/>
      <charset val="134"/>
    </font>
    <font>
      <sz val="11"/>
      <color theme="1"/>
      <name val="等线"/>
      <charset val="134"/>
      <scheme val="minor"/>
    </font>
    <font>
      <sz val="10"/>
      <color theme="1"/>
      <name val="黑体"/>
      <charset val="134"/>
    </font>
    <font>
      <b/>
      <sz val="20"/>
      <color theme="1"/>
      <name val="等线"/>
      <charset val="134"/>
      <scheme val="minor"/>
    </font>
    <font>
      <b/>
      <sz val="11"/>
      <color theme="1"/>
      <name val="仿宋"/>
      <charset val="134"/>
    </font>
    <font>
      <sz val="11"/>
      <color theme="1"/>
      <name val="仿宋"/>
      <charset val="134"/>
    </font>
    <font>
      <sz val="9"/>
      <color theme="1"/>
      <name val="等线"/>
      <charset val="134"/>
      <scheme val="minor"/>
    </font>
    <font>
      <sz val="18"/>
      <color theme="1"/>
      <name val="方正小标宋简体"/>
      <charset val="134"/>
    </font>
    <font>
      <sz val="12"/>
      <color theme="1"/>
      <name val="等线"/>
      <charset val="134"/>
      <scheme val="minor"/>
    </font>
    <font>
      <sz val="8"/>
      <color theme="1"/>
      <name val="仿宋"/>
      <charset val="134"/>
    </font>
    <font>
      <sz val="7"/>
      <color theme="1"/>
      <name val="仿宋"/>
      <charset val="134"/>
    </font>
    <font>
      <b/>
      <sz val="12"/>
      <color theme="1"/>
      <name val="仿宋"/>
      <charset val="134"/>
    </font>
    <font>
      <b/>
      <sz val="10"/>
      <color rgb="FF000000"/>
      <name val="仿宋"/>
      <charset val="134"/>
    </font>
    <font>
      <sz val="10"/>
      <color rgb="FF000000"/>
      <name val="仿宋"/>
      <charset val="134"/>
    </font>
    <font>
      <sz val="12"/>
      <color theme="1"/>
      <name val="仿宋"/>
      <charset val="0"/>
    </font>
    <font>
      <sz val="11"/>
      <name val="等线"/>
      <charset val="134"/>
      <scheme val="minor"/>
    </font>
    <font>
      <sz val="22"/>
      <name val="方正小标宋简体"/>
      <charset val="134"/>
    </font>
    <font>
      <b/>
      <sz val="12"/>
      <name val="仿宋_GB2312"/>
      <charset val="0"/>
    </font>
    <font>
      <sz val="12"/>
      <name val="仿宋_GB2312"/>
      <charset val="0"/>
    </font>
    <font>
      <sz val="12"/>
      <color theme="1"/>
      <name val="仿宋_GB2312"/>
      <charset val="0"/>
    </font>
    <font>
      <sz val="25"/>
      <color rgb="FF000000"/>
      <name val="仿宋"/>
      <charset val="134"/>
    </font>
    <font>
      <sz val="10.5"/>
      <color rgb="FF000000"/>
      <name val="仿宋"/>
      <charset val="134"/>
    </font>
    <font>
      <u/>
      <sz val="13"/>
      <color rgb="FF000000"/>
      <name val="仿宋"/>
      <charset val="134"/>
    </font>
    <font>
      <sz val="8"/>
      <color rgb="FF000000"/>
      <name val="仿宋"/>
      <charset val="134"/>
    </font>
    <font>
      <sz val="6"/>
      <name val="仿宋"/>
      <charset val="134"/>
    </font>
    <font>
      <sz val="9"/>
      <color rgb="FF000000"/>
      <name val="仿宋"/>
      <charset val="134"/>
    </font>
    <font>
      <sz val="12"/>
      <color theme="1"/>
      <name val="仿宋_GB2312"/>
      <charset val="134"/>
    </font>
    <font>
      <b/>
      <sz val="12"/>
      <color theme="1"/>
      <name val="仿宋_GB2312"/>
      <charset val="134"/>
    </font>
    <font>
      <sz val="10"/>
      <color theme="1"/>
      <name val="宋体"/>
      <charset val="134"/>
    </font>
    <font>
      <b/>
      <sz val="10"/>
      <color theme="1"/>
      <name val="仿宋_GB2312"/>
      <charset val="134"/>
    </font>
    <font>
      <sz val="10"/>
      <color theme="1"/>
      <name val="等线"/>
      <charset val="134"/>
      <scheme val="minor"/>
    </font>
    <font>
      <sz val="12"/>
      <color theme="1"/>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2"/>
      <name val="仿宋_GB2312"/>
      <charset val="0"/>
    </font>
    <font>
      <sz val="13"/>
      <color rgb="FF000000"/>
      <name val="仿宋"/>
      <charset val="134"/>
    </font>
    <font>
      <u/>
      <sz val="8"/>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 fillId="3" borderId="2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0" applyNumberFormat="0" applyFill="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39" fillId="0" borderId="0" applyNumberFormat="0" applyFill="0" applyBorder="0" applyAlignment="0" applyProtection="0">
      <alignment vertical="center"/>
    </xf>
    <xf numFmtId="0" fontId="40" fillId="4" borderId="32" applyNumberFormat="0" applyAlignment="0" applyProtection="0">
      <alignment vertical="center"/>
    </xf>
    <xf numFmtId="0" fontId="41" fillId="5" borderId="33" applyNumberFormat="0" applyAlignment="0" applyProtection="0">
      <alignment vertical="center"/>
    </xf>
    <xf numFmtId="0" fontId="42" fillId="5" borderId="32" applyNumberFormat="0" applyAlignment="0" applyProtection="0">
      <alignment vertical="center"/>
    </xf>
    <xf numFmtId="0" fontId="43" fillId="6" borderId="34" applyNumberFormat="0" applyAlignment="0" applyProtection="0">
      <alignment vertical="center"/>
    </xf>
    <xf numFmtId="0" fontId="44" fillId="0" borderId="35" applyNumberFormat="0" applyFill="0" applyAlignment="0" applyProtection="0">
      <alignment vertical="center"/>
    </xf>
    <xf numFmtId="0" fontId="45" fillId="0" borderId="36"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cellStyleXfs>
  <cellXfs count="159">
    <xf numFmtId="0" fontId="0" fillId="0" borderId="0" xfId="0"/>
    <xf numFmtId="0" fontId="1" fillId="0" borderId="0" xfId="0" applyFont="1" applyFill="1" applyAlignment="1">
      <alignment vertical="center"/>
    </xf>
    <xf numFmtId="0" fontId="2" fillId="0" borderId="0" xfId="0" applyFont="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58" fontId="5" fillId="0" borderId="1" xfId="0" applyNumberFormat="1"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2" borderId="0" xfId="0" applyFill="1"/>
    <xf numFmtId="0" fontId="2" fillId="2" borderId="0" xfId="0" applyFont="1" applyFill="1" applyAlignment="1">
      <alignment vertical="center"/>
    </xf>
    <xf numFmtId="0" fontId="7" fillId="2" borderId="0" xfId="0" applyFont="1" applyFill="1" applyAlignment="1"/>
    <xf numFmtId="0" fontId="8" fillId="2" borderId="0" xfId="0" applyFont="1" applyFill="1" applyAlignment="1">
      <alignment horizontal="left" vertical="center"/>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xf>
    <xf numFmtId="0" fontId="8" fillId="0" borderId="0" xfId="0" applyFont="1" applyAlignment="1">
      <alignment horizontal="left"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14" xfId="0" applyNumberFormat="1"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5"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0" fontId="8" fillId="0" borderId="0" xfId="0" applyFont="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3" fillId="0" borderId="19"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wrapText="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 fillId="0" borderId="0" xfId="0" applyFont="1" applyFill="1" applyBorder="1" applyAlignment="1">
      <alignment vertical="center"/>
    </xf>
    <xf numFmtId="0" fontId="16" fillId="0" borderId="0" xfId="49" applyFont="1" applyFill="1" applyBorder="1" applyAlignment="1">
      <alignment horizontal="center" vertical="center" wrapText="1"/>
    </xf>
    <xf numFmtId="0" fontId="17" fillId="0" borderId="0" xfId="49" applyFont="1" applyFill="1" applyAlignment="1">
      <alignment horizontal="center" vertical="center" wrapText="1"/>
    </xf>
    <xf numFmtId="0" fontId="18" fillId="0" borderId="1" xfId="49" applyFont="1" applyFill="1" applyBorder="1" applyAlignment="1">
      <alignment horizontal="left" vertical="center" wrapText="1"/>
    </xf>
    <xf numFmtId="0" fontId="18" fillId="0" borderId="1" xfId="49" applyFont="1" applyFill="1" applyBorder="1" applyAlignment="1">
      <alignment horizontal="justify" vertical="center" wrapText="1"/>
    </xf>
    <xf numFmtId="0" fontId="18" fillId="0" borderId="21" xfId="49" applyFont="1" applyFill="1" applyBorder="1" applyAlignment="1">
      <alignment vertical="center" wrapText="1"/>
    </xf>
    <xf numFmtId="0" fontId="18" fillId="0" borderId="8" xfId="49" applyFont="1" applyFill="1" applyBorder="1" applyAlignment="1">
      <alignment vertical="center" wrapText="1"/>
    </xf>
    <xf numFmtId="0" fontId="18" fillId="0" borderId="21" xfId="49" applyFont="1" applyFill="1" applyBorder="1" applyAlignment="1">
      <alignment horizontal="left" vertical="center" wrapText="1"/>
    </xf>
    <xf numFmtId="0" fontId="18" fillId="0" borderId="8" xfId="49" applyFont="1" applyFill="1" applyBorder="1" applyAlignment="1">
      <alignment horizontal="left" vertical="center" wrapText="1"/>
    </xf>
    <xf numFmtId="0" fontId="18" fillId="0" borderId="10" xfId="49" applyFont="1" applyFill="1" applyBorder="1" applyAlignment="1">
      <alignment horizontal="left" vertical="center" wrapText="1"/>
    </xf>
    <xf numFmtId="0" fontId="18" fillId="0" borderId="1" xfId="49" applyFont="1" applyFill="1" applyBorder="1" applyAlignment="1">
      <alignment horizontal="center" vertical="center" wrapText="1"/>
    </xf>
    <xf numFmtId="0" fontId="18" fillId="0" borderId="1" xfId="49" applyFont="1" applyFill="1" applyBorder="1" applyAlignment="1">
      <alignment vertical="center" wrapText="1"/>
    </xf>
    <xf numFmtId="0" fontId="18" fillId="0" borderId="21" xfId="49" applyFont="1" applyFill="1" applyBorder="1" applyAlignment="1">
      <alignment horizontal="center" vertical="center" wrapText="1"/>
    </xf>
    <xf numFmtId="0" fontId="18" fillId="0" borderId="9" xfId="49" applyFont="1" applyFill="1" applyBorder="1" applyAlignment="1">
      <alignment horizontal="center" vertical="center" wrapText="1"/>
    </xf>
    <xf numFmtId="0" fontId="19" fillId="0" borderId="1" xfId="0" applyFont="1" applyFill="1" applyBorder="1" applyAlignment="1">
      <alignment vertical="center"/>
    </xf>
    <xf numFmtId="0" fontId="18" fillId="0" borderId="8" xfId="49"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1"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2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21" xfId="0" applyFont="1" applyFill="1" applyBorder="1" applyAlignment="1">
      <alignment horizontal="left" vertical="center"/>
    </xf>
    <xf numFmtId="0" fontId="18" fillId="0" borderId="8" xfId="0" applyFont="1" applyFill="1" applyBorder="1" applyAlignment="1">
      <alignment horizontal="left" vertical="center"/>
    </xf>
    <xf numFmtId="0" fontId="18" fillId="0" borderId="0" xfId="0" applyFont="1" applyFill="1" applyBorder="1" applyAlignment="1">
      <alignment horizontal="left" vertical="center" wrapText="1"/>
    </xf>
    <xf numFmtId="0" fontId="18" fillId="0" borderId="12" xfId="49" applyFont="1" applyFill="1" applyBorder="1" applyAlignment="1">
      <alignment horizontal="left" vertical="center" wrapText="1"/>
    </xf>
    <xf numFmtId="58" fontId="17" fillId="0" borderId="0" xfId="49" applyNumberFormat="1" applyFont="1" applyFill="1" applyAlignment="1">
      <alignment horizontal="left" vertical="center" wrapText="1"/>
    </xf>
    <xf numFmtId="0" fontId="18" fillId="0" borderId="9" xfId="49" applyFont="1" applyFill="1" applyBorder="1" applyAlignment="1">
      <alignment vertical="center" wrapText="1"/>
    </xf>
    <xf numFmtId="0" fontId="18" fillId="0" borderId="9" xfId="49" applyFont="1" applyFill="1" applyBorder="1" applyAlignment="1">
      <alignment horizontal="left" vertical="center" wrapText="1"/>
    </xf>
    <xf numFmtId="0" fontId="18" fillId="0" borderId="10" xfId="49" applyFont="1" applyFill="1" applyBorder="1" applyAlignment="1">
      <alignment horizontal="center" vertical="center" wrapText="1"/>
    </xf>
    <xf numFmtId="0" fontId="18" fillId="0" borderId="12" xfId="49" applyFont="1" applyFill="1" applyBorder="1" applyAlignment="1">
      <alignment horizontal="center" vertical="center" wrapText="1"/>
    </xf>
    <xf numFmtId="49" fontId="18" fillId="0" borderId="1" xfId="49" applyNumberFormat="1" applyFont="1" applyFill="1" applyBorder="1" applyAlignment="1">
      <alignment vertical="center" wrapText="1"/>
    </xf>
    <xf numFmtId="0" fontId="18" fillId="0" borderId="9" xfId="0" applyFont="1" applyFill="1" applyBorder="1" applyAlignment="1">
      <alignment horizontal="left" vertical="center"/>
    </xf>
    <xf numFmtId="0" fontId="20" fillId="0" borderId="0" xfId="0" applyFont="1" applyAlignment="1">
      <alignment horizontal="center"/>
    </xf>
    <xf numFmtId="0" fontId="21" fillId="0" borderId="0" xfId="0" applyFont="1" applyAlignment="1">
      <alignment horizontal="left"/>
    </xf>
    <xf numFmtId="0" fontId="22" fillId="0" borderId="0" xfId="0" applyFont="1" applyAlignment="1">
      <alignment horizontal="left"/>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5" xfId="0" applyFont="1" applyBorder="1" applyAlignment="1">
      <alignment horizontal="left" vertical="center" wrapText="1"/>
    </xf>
    <xf numFmtId="0" fontId="23" fillId="0" borderId="1" xfId="0" applyFont="1" applyBorder="1" applyAlignment="1">
      <alignment horizontal="left" vertical="center" wrapText="1"/>
    </xf>
    <xf numFmtId="0" fontId="23" fillId="0" borderId="21" xfId="0" applyFont="1" applyBorder="1" applyAlignment="1">
      <alignment vertical="center" wrapText="1"/>
    </xf>
    <xf numFmtId="0" fontId="23" fillId="0" borderId="8" xfId="0" applyFont="1" applyBorder="1" applyAlignment="1">
      <alignmen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5" fillId="0" borderId="0" xfId="0" applyFont="1" applyAlignment="1">
      <alignment horizontal="left"/>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4" xfId="0" applyFont="1" applyBorder="1" applyAlignment="1">
      <alignmen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0" fillId="0" borderId="0" xfId="0" applyAlignment="1">
      <alignment wrapText="1"/>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26" fillId="0" borderId="0" xfId="0" applyFont="1"/>
    <xf numFmtId="0" fontId="27" fillId="0" borderId="0" xfId="0" applyFont="1"/>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28" fillId="0" borderId="0" xfId="0" applyFont="1"/>
    <xf numFmtId="0" fontId="7" fillId="0" borderId="0" xfId="0" applyFont="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8" fillId="0" borderId="1" xfId="0" applyFont="1" applyBorder="1"/>
    <xf numFmtId="0" fontId="8" fillId="0" borderId="19" xfId="0" applyFont="1" applyBorder="1"/>
    <xf numFmtId="0" fontId="8" fillId="0" borderId="25"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xf numFmtId="0" fontId="8" fillId="0" borderId="26" xfId="0" applyFont="1" applyBorder="1"/>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7" xfId="0" applyFont="1" applyBorder="1"/>
    <xf numFmtId="0" fontId="8" fillId="0" borderId="20" xfId="0" applyFont="1" applyBorder="1"/>
    <xf numFmtId="0" fontId="29" fillId="0" borderId="0" xfId="0" applyFont="1"/>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30" fillId="0" borderId="0" xfId="0" applyFont="1"/>
    <xf numFmtId="0" fontId="0" fillId="0" borderId="0" xfId="0" applyAlignment="1">
      <alignment horizontal="center" vertical="center"/>
    </xf>
    <xf numFmtId="0" fontId="26" fillId="0" borderId="0" xfId="0" applyFont="1" applyAlignment="1">
      <alignment horizontal="center" vertical="center"/>
    </xf>
    <xf numFmtId="0" fontId="11" fillId="0" borderId="18" xfId="0" applyFont="1" applyBorder="1" applyAlignment="1">
      <alignment horizontal="center" vertical="center"/>
    </xf>
    <xf numFmtId="0" fontId="31" fillId="0" borderId="0" xfId="0" applyFont="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19"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2" fillId="0" borderId="0" xfId="0" applyFo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colors>
    <mruColors>
      <color rgb="00F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30" zoomScaleNormal="130" workbookViewId="0">
      <selection activeCell="E10" sqref="E10"/>
    </sheetView>
  </sheetViews>
  <sheetFormatPr defaultColWidth="9" defaultRowHeight="12.75"/>
  <cols>
    <col min="1" max="1" width="11.4380952380952" customWidth="1"/>
    <col min="2" max="2" width="9.12380952380952" customWidth="1"/>
    <col min="3" max="10" width="12.0190476190476" customWidth="1"/>
  </cols>
  <sheetData>
    <row r="1" ht="16" customHeight="1" spans="1:1">
      <c r="A1" s="158" t="s">
        <v>0</v>
      </c>
    </row>
    <row r="3" ht="23" customHeight="1" spans="1:10">
      <c r="A3" s="131" t="s">
        <v>1</v>
      </c>
      <c r="B3" s="131"/>
      <c r="C3" s="131"/>
      <c r="D3" s="131"/>
      <c r="E3" s="131"/>
      <c r="F3" s="131"/>
      <c r="G3" s="131"/>
      <c r="H3" s="131"/>
      <c r="I3" s="131"/>
      <c r="J3" s="131"/>
    </row>
    <row r="4" ht="19" customHeight="1" spans="1:10">
      <c r="A4" s="41" t="s">
        <v>2</v>
      </c>
      <c r="B4" s="41"/>
      <c r="C4" s="41"/>
      <c r="D4" s="41"/>
      <c r="E4" s="41"/>
      <c r="F4" s="41"/>
      <c r="G4" s="41"/>
      <c r="H4" s="41"/>
      <c r="I4" s="41"/>
      <c r="J4" s="41"/>
    </row>
    <row r="5" ht="5" customHeight="1" spans="1:10">
      <c r="A5" s="52"/>
      <c r="B5" s="52"/>
      <c r="C5" s="52"/>
      <c r="D5" s="52"/>
      <c r="E5" s="52"/>
      <c r="F5" s="52"/>
      <c r="G5" s="52"/>
      <c r="H5" s="52"/>
      <c r="I5" s="52"/>
      <c r="J5" s="52"/>
    </row>
    <row r="6" ht="29" customHeight="1" spans="1:10">
      <c r="A6" s="132" t="s">
        <v>3</v>
      </c>
      <c r="B6" s="133" t="s">
        <v>4</v>
      </c>
      <c r="C6" s="133" t="s">
        <v>5</v>
      </c>
      <c r="D6" s="133"/>
      <c r="E6" s="133" t="s">
        <v>6</v>
      </c>
      <c r="F6" s="133"/>
      <c r="G6" s="133" t="s">
        <v>7</v>
      </c>
      <c r="H6" s="133" t="s">
        <v>8</v>
      </c>
      <c r="I6" s="152" t="s">
        <v>9</v>
      </c>
      <c r="J6" s="153"/>
    </row>
    <row r="7" ht="29" customHeight="1" spans="1:10">
      <c r="A7" s="145"/>
      <c r="B7" s="146"/>
      <c r="C7" s="146" t="s">
        <v>10</v>
      </c>
      <c r="D7" s="146" t="s">
        <v>11</v>
      </c>
      <c r="E7" s="146" t="s">
        <v>10</v>
      </c>
      <c r="F7" s="146" t="s">
        <v>11</v>
      </c>
      <c r="G7" s="146" t="s">
        <v>10</v>
      </c>
      <c r="H7" s="146" t="s">
        <v>11</v>
      </c>
      <c r="I7" s="146" t="s">
        <v>10</v>
      </c>
      <c r="J7" s="154" t="s">
        <v>11</v>
      </c>
    </row>
    <row r="8" ht="29" customHeight="1" spans="1:10">
      <c r="A8" s="121" t="s">
        <v>12</v>
      </c>
      <c r="B8" s="122"/>
      <c r="C8" s="122"/>
      <c r="D8" s="122"/>
      <c r="E8" s="122"/>
      <c r="F8" s="122"/>
      <c r="G8" s="122"/>
      <c r="H8" s="122"/>
      <c r="I8" s="122"/>
      <c r="J8" s="155"/>
    </row>
    <row r="9" ht="29" customHeight="1" spans="1:10">
      <c r="A9" s="121">
        <v>1</v>
      </c>
      <c r="B9" s="122" t="s">
        <v>13</v>
      </c>
      <c r="C9" s="122"/>
      <c r="D9" s="122"/>
      <c r="E9" s="122"/>
      <c r="F9" s="122"/>
      <c r="G9" s="122"/>
      <c r="H9" s="122"/>
      <c r="I9" s="122"/>
      <c r="J9" s="155"/>
    </row>
    <row r="10" ht="29" customHeight="1" spans="1:10">
      <c r="A10" s="121">
        <v>2</v>
      </c>
      <c r="B10" s="122" t="s">
        <v>13</v>
      </c>
      <c r="C10" s="122"/>
      <c r="D10" s="122"/>
      <c r="E10" s="122"/>
      <c r="F10" s="122"/>
      <c r="G10" s="122"/>
      <c r="H10" s="122"/>
      <c r="I10" s="122"/>
      <c r="J10" s="155"/>
    </row>
    <row r="11" ht="29" customHeight="1" spans="1:10">
      <c r="A11" s="121">
        <v>3</v>
      </c>
      <c r="B11" s="122" t="s">
        <v>13</v>
      </c>
      <c r="C11" s="122"/>
      <c r="D11" s="122"/>
      <c r="E11" s="122"/>
      <c r="F11" s="122"/>
      <c r="G11" s="122"/>
      <c r="H11" s="122"/>
      <c r="I11" s="122"/>
      <c r="J11" s="155"/>
    </row>
    <row r="12" ht="29" customHeight="1" spans="1:10">
      <c r="A12" s="121" t="s">
        <v>14</v>
      </c>
      <c r="B12" s="137"/>
      <c r="C12" s="122"/>
      <c r="D12" s="137"/>
      <c r="E12" s="137"/>
      <c r="F12" s="137"/>
      <c r="G12" s="137"/>
      <c r="H12" s="137"/>
      <c r="I12" s="137"/>
      <c r="J12" s="156"/>
    </row>
    <row r="13" ht="29" customHeight="1" spans="1:10">
      <c r="A13" s="140" t="s">
        <v>14</v>
      </c>
      <c r="B13" s="141"/>
      <c r="C13" s="141"/>
      <c r="D13" s="141"/>
      <c r="E13" s="141"/>
      <c r="F13" s="141"/>
      <c r="G13" s="141"/>
      <c r="H13" s="141"/>
      <c r="I13" s="141"/>
      <c r="J13" s="157"/>
    </row>
  </sheetData>
  <mergeCells count="9">
    <mergeCell ref="A3:J3"/>
    <mergeCell ref="A4:J4"/>
    <mergeCell ref="C6:D6"/>
    <mergeCell ref="E6:F6"/>
    <mergeCell ref="G6:H6"/>
    <mergeCell ref="I6:J6"/>
    <mergeCell ref="A8:B8"/>
    <mergeCell ref="A6:A7"/>
    <mergeCell ref="B6:B7"/>
  </mergeCells>
  <printOptions horizontalCentered="1"/>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O21"/>
  <sheetViews>
    <sheetView showZeros="0" zoomScaleSheetLayoutView="55" workbookViewId="0">
      <pane xSplit="2" ySplit="9" topLeftCell="C10" activePane="bottomRight" state="frozen"/>
      <selection/>
      <selection pane="topRight"/>
      <selection pane="bottomLeft"/>
      <selection pane="bottomRight" activeCell="T14" sqref="T14"/>
    </sheetView>
  </sheetViews>
  <sheetFormatPr defaultColWidth="9" defaultRowHeight="12.75"/>
  <cols>
    <col min="1" max="1" width="8.71428571428571" style="10" customWidth="1"/>
    <col min="2" max="2" width="6.71428571428571" style="10" customWidth="1"/>
    <col min="3" max="4" width="4.14285714285714" style="10" customWidth="1"/>
    <col min="5" max="118" width="3.71428571428571" style="10" customWidth="1"/>
    <col min="119" max="120" width="4.00952380952381" style="10" customWidth="1"/>
    <col min="121" max="145" width="3.71428571428571" style="10" customWidth="1"/>
    <col min="146" max="16384" width="9" style="10"/>
  </cols>
  <sheetData>
    <row r="1" spans="1:1">
      <c r="A1" s="11" t="s">
        <v>222</v>
      </c>
    </row>
    <row r="3" ht="22.5" spans="1:145">
      <c r="A3" s="12" t="s">
        <v>223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row>
    <row r="4" ht="22" customHeight="1" spans="1:11">
      <c r="A4" s="13" t="s">
        <v>2</v>
      </c>
      <c r="B4" s="13"/>
      <c r="C4" s="13"/>
      <c r="D4" s="13"/>
      <c r="E4" s="13"/>
      <c r="F4" s="13"/>
      <c r="G4" s="13"/>
      <c r="H4" s="13"/>
      <c r="I4" s="13"/>
      <c r="J4" s="13"/>
      <c r="K4" s="13"/>
    </row>
    <row r="5" s="8" customFormat="1" ht="19" customHeight="1" spans="1:145">
      <c r="A5" s="14" t="s">
        <v>4</v>
      </c>
      <c r="B5" s="15" t="s">
        <v>224</v>
      </c>
      <c r="C5" s="14" t="s">
        <v>225</v>
      </c>
      <c r="D5" s="14"/>
      <c r="E5" s="16" t="s">
        <v>225</v>
      </c>
      <c r="F5" s="17"/>
      <c r="G5" s="17"/>
      <c r="H5" s="17"/>
      <c r="I5" s="17"/>
      <c r="J5" s="17"/>
      <c r="K5" s="17"/>
      <c r="L5" s="17"/>
      <c r="M5" s="17"/>
      <c r="N5" s="17"/>
      <c r="O5" s="17"/>
      <c r="P5" s="17"/>
      <c r="Q5" s="17"/>
      <c r="R5" s="17"/>
      <c r="S5" s="17"/>
      <c r="T5" s="17"/>
      <c r="U5" s="17"/>
      <c r="V5" s="17"/>
      <c r="W5" s="17"/>
      <c r="X5" s="17"/>
      <c r="Y5" s="17"/>
      <c r="Z5" s="17"/>
      <c r="AA5" s="17"/>
      <c r="AB5" s="22"/>
      <c r="AC5" s="16" t="s">
        <v>226</v>
      </c>
      <c r="AD5" s="17"/>
      <c r="AE5" s="17"/>
      <c r="AF5" s="17"/>
      <c r="AG5" s="17"/>
      <c r="AH5" s="17"/>
      <c r="AI5" s="17"/>
      <c r="AJ5" s="17"/>
      <c r="AK5" s="17"/>
      <c r="AL5" s="22"/>
      <c r="AM5" s="29" t="s">
        <v>227</v>
      </c>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33"/>
      <c r="CC5" s="29" t="s">
        <v>228</v>
      </c>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33"/>
      <c r="DG5" s="16" t="s">
        <v>229</v>
      </c>
      <c r="DH5" s="17"/>
      <c r="DI5" s="17"/>
      <c r="DJ5" s="17"/>
      <c r="DK5" s="17"/>
      <c r="DL5" s="17"/>
      <c r="DM5" s="17"/>
      <c r="DN5" s="22"/>
      <c r="DO5" s="17" t="s">
        <v>230</v>
      </c>
      <c r="DP5" s="17"/>
      <c r="DQ5" s="14" t="s">
        <v>231</v>
      </c>
      <c r="DR5" s="14"/>
      <c r="DS5" s="14"/>
      <c r="DT5" s="14"/>
      <c r="DU5" s="14"/>
      <c r="DV5" s="14"/>
      <c r="DW5" s="14"/>
      <c r="DX5" s="14"/>
      <c r="DY5" s="14"/>
      <c r="DZ5" s="14"/>
      <c r="EA5" s="14"/>
      <c r="EB5" s="14"/>
      <c r="EC5" s="14"/>
      <c r="ED5" s="14"/>
      <c r="EE5" s="14"/>
      <c r="EF5" s="14"/>
      <c r="EG5" s="14"/>
      <c r="EH5" s="14"/>
      <c r="EI5" s="14"/>
      <c r="EJ5" s="14"/>
      <c r="EK5" s="14"/>
      <c r="EL5" s="14"/>
      <c r="EM5" s="14"/>
      <c r="EN5" s="14"/>
      <c r="EO5" s="36" t="s">
        <v>26</v>
      </c>
    </row>
    <row r="6" s="8" customFormat="1" ht="19" customHeight="1" spans="1:145">
      <c r="A6" s="14"/>
      <c r="B6" s="15"/>
      <c r="C6" s="14"/>
      <c r="D6" s="14"/>
      <c r="E6" s="14" t="s">
        <v>232</v>
      </c>
      <c r="F6" s="14"/>
      <c r="G6" s="14"/>
      <c r="H6" s="14"/>
      <c r="I6" s="14"/>
      <c r="J6" s="14"/>
      <c r="K6" s="14"/>
      <c r="L6" s="14"/>
      <c r="M6" s="14" t="s">
        <v>233</v>
      </c>
      <c r="N6" s="14"/>
      <c r="O6" s="14"/>
      <c r="P6" s="14"/>
      <c r="Q6" s="14"/>
      <c r="R6" s="14"/>
      <c r="S6" s="14"/>
      <c r="T6" s="14"/>
      <c r="U6" s="14" t="s">
        <v>234</v>
      </c>
      <c r="V6" s="14"/>
      <c r="W6" s="14"/>
      <c r="X6" s="14"/>
      <c r="Y6" s="14"/>
      <c r="Z6" s="14"/>
      <c r="AA6" s="14"/>
      <c r="AB6" s="14"/>
      <c r="AC6" s="23"/>
      <c r="AD6" s="24"/>
      <c r="AE6" s="24"/>
      <c r="AF6" s="24"/>
      <c r="AG6" s="24"/>
      <c r="AH6" s="24"/>
      <c r="AI6" s="24"/>
      <c r="AJ6" s="24"/>
      <c r="AK6" s="24"/>
      <c r="AL6" s="30"/>
      <c r="AM6" s="29" t="s">
        <v>6</v>
      </c>
      <c r="AN6" s="29"/>
      <c r="AO6" s="29"/>
      <c r="AP6" s="29"/>
      <c r="AQ6" s="29"/>
      <c r="AR6" s="29"/>
      <c r="AS6" s="29"/>
      <c r="AT6" s="29"/>
      <c r="AU6" s="29"/>
      <c r="AV6" s="29"/>
      <c r="AW6" s="29"/>
      <c r="AX6" s="29"/>
      <c r="AY6" s="29"/>
      <c r="AZ6" s="33"/>
      <c r="BA6" s="29" t="s">
        <v>7</v>
      </c>
      <c r="BB6" s="29"/>
      <c r="BC6" s="29"/>
      <c r="BD6" s="29"/>
      <c r="BE6" s="29"/>
      <c r="BF6" s="29"/>
      <c r="BG6" s="29"/>
      <c r="BH6" s="29"/>
      <c r="BI6" s="29"/>
      <c r="BJ6" s="29"/>
      <c r="BK6" s="29"/>
      <c r="BL6" s="29"/>
      <c r="BM6" s="29"/>
      <c r="BN6" s="33"/>
      <c r="BO6" s="29" t="s">
        <v>235</v>
      </c>
      <c r="BP6" s="29"/>
      <c r="BQ6" s="29"/>
      <c r="BR6" s="29"/>
      <c r="BS6" s="29"/>
      <c r="BT6" s="29"/>
      <c r="BU6" s="29"/>
      <c r="BV6" s="29"/>
      <c r="BW6" s="29"/>
      <c r="BX6" s="29"/>
      <c r="BY6" s="29"/>
      <c r="BZ6" s="29"/>
      <c r="CA6" s="29"/>
      <c r="CB6" s="33"/>
      <c r="CC6" s="29" t="s">
        <v>6</v>
      </c>
      <c r="CD6" s="29"/>
      <c r="CE6" s="29"/>
      <c r="CF6" s="29"/>
      <c r="CG6" s="29"/>
      <c r="CH6" s="29"/>
      <c r="CI6" s="29"/>
      <c r="CJ6" s="29"/>
      <c r="CK6" s="29"/>
      <c r="CL6" s="33"/>
      <c r="CM6" s="29" t="s">
        <v>7</v>
      </c>
      <c r="CN6" s="29"/>
      <c r="CO6" s="29"/>
      <c r="CP6" s="29"/>
      <c r="CQ6" s="29"/>
      <c r="CR6" s="29"/>
      <c r="CS6" s="29"/>
      <c r="CT6" s="29"/>
      <c r="CU6" s="29"/>
      <c r="CV6" s="33"/>
      <c r="CW6" s="29" t="s">
        <v>235</v>
      </c>
      <c r="CX6" s="29"/>
      <c r="CY6" s="29"/>
      <c r="CZ6" s="29"/>
      <c r="DA6" s="29"/>
      <c r="DB6" s="29"/>
      <c r="DC6" s="29"/>
      <c r="DD6" s="29"/>
      <c r="DE6" s="29"/>
      <c r="DF6" s="33"/>
      <c r="DG6" s="23"/>
      <c r="DH6" s="24"/>
      <c r="DI6" s="24"/>
      <c r="DJ6" s="24"/>
      <c r="DK6" s="24"/>
      <c r="DL6" s="24"/>
      <c r="DM6" s="24"/>
      <c r="DN6" s="30"/>
      <c r="DO6" s="34"/>
      <c r="DP6" s="35"/>
      <c r="DQ6" s="14" t="s">
        <v>232</v>
      </c>
      <c r="DR6" s="14"/>
      <c r="DS6" s="14"/>
      <c r="DT6" s="14"/>
      <c r="DU6" s="14"/>
      <c r="DV6" s="14"/>
      <c r="DW6" s="14"/>
      <c r="DX6" s="14"/>
      <c r="DY6" s="14" t="s">
        <v>236</v>
      </c>
      <c r="DZ6" s="14"/>
      <c r="EA6" s="14"/>
      <c r="EB6" s="14"/>
      <c r="EC6" s="14"/>
      <c r="ED6" s="14"/>
      <c r="EE6" s="14"/>
      <c r="EF6" s="14"/>
      <c r="EG6" s="14" t="s">
        <v>237</v>
      </c>
      <c r="EH6" s="14"/>
      <c r="EI6" s="14"/>
      <c r="EJ6" s="14"/>
      <c r="EK6" s="14"/>
      <c r="EL6" s="14"/>
      <c r="EM6" s="14"/>
      <c r="EN6" s="14"/>
      <c r="EO6" s="37"/>
    </row>
    <row r="7" s="8" customFormat="1" ht="19" customHeight="1" spans="1:145">
      <c r="A7" s="14"/>
      <c r="B7" s="15"/>
      <c r="C7" s="14"/>
      <c r="D7" s="14"/>
      <c r="E7" s="14" t="s">
        <v>238</v>
      </c>
      <c r="F7" s="14"/>
      <c r="G7" s="14" t="s">
        <v>6</v>
      </c>
      <c r="H7" s="14"/>
      <c r="I7" s="14" t="s">
        <v>7</v>
      </c>
      <c r="J7" s="14"/>
      <c r="K7" s="14" t="s">
        <v>235</v>
      </c>
      <c r="L7" s="14"/>
      <c r="M7" s="14" t="s">
        <v>239</v>
      </c>
      <c r="N7" s="14"/>
      <c r="O7" s="21" t="s">
        <v>6</v>
      </c>
      <c r="P7" s="21"/>
      <c r="Q7" s="21" t="s">
        <v>7</v>
      </c>
      <c r="R7" s="21"/>
      <c r="S7" s="21" t="s">
        <v>235</v>
      </c>
      <c r="T7" s="21"/>
      <c r="U7" s="14" t="s">
        <v>239</v>
      </c>
      <c r="V7" s="14"/>
      <c r="W7" s="21" t="s">
        <v>6</v>
      </c>
      <c r="X7" s="21"/>
      <c r="Y7" s="21" t="s">
        <v>7</v>
      </c>
      <c r="Z7" s="21"/>
      <c r="AA7" s="21" t="s">
        <v>235</v>
      </c>
      <c r="AB7" s="21"/>
      <c r="AC7" s="21" t="s">
        <v>240</v>
      </c>
      <c r="AD7" s="21"/>
      <c r="AE7" s="25" t="s">
        <v>241</v>
      </c>
      <c r="AF7" s="26"/>
      <c r="AG7" s="21" t="s">
        <v>5</v>
      </c>
      <c r="AH7" s="21"/>
      <c r="AI7" s="21" t="s">
        <v>242</v>
      </c>
      <c r="AJ7" s="21"/>
      <c r="AK7" s="21"/>
      <c r="AL7" s="21"/>
      <c r="AM7" s="21" t="s">
        <v>243</v>
      </c>
      <c r="AN7" s="21"/>
      <c r="AO7" s="25" t="s">
        <v>244</v>
      </c>
      <c r="AP7" s="26"/>
      <c r="AQ7" s="31" t="s">
        <v>245</v>
      </c>
      <c r="AR7" s="31"/>
      <c r="AS7" s="25" t="s">
        <v>240</v>
      </c>
      <c r="AT7" s="26"/>
      <c r="AU7" s="25" t="s">
        <v>5</v>
      </c>
      <c r="AV7" s="26"/>
      <c r="AW7" s="21" t="s">
        <v>242</v>
      </c>
      <c r="AX7" s="21"/>
      <c r="AY7" s="21"/>
      <c r="AZ7" s="21"/>
      <c r="BA7" s="25" t="s">
        <v>243</v>
      </c>
      <c r="BB7" s="31"/>
      <c r="BC7" s="25" t="s">
        <v>244</v>
      </c>
      <c r="BD7" s="26"/>
      <c r="BE7" s="31" t="s">
        <v>245</v>
      </c>
      <c r="BF7" s="31"/>
      <c r="BG7" s="25" t="s">
        <v>240</v>
      </c>
      <c r="BH7" s="26"/>
      <c r="BI7" s="25" t="s">
        <v>5</v>
      </c>
      <c r="BJ7" s="26"/>
      <c r="BK7" s="21" t="s">
        <v>242</v>
      </c>
      <c r="BL7" s="21"/>
      <c r="BM7" s="21"/>
      <c r="BN7" s="21"/>
      <c r="BO7" s="25" t="s">
        <v>243</v>
      </c>
      <c r="BP7" s="31"/>
      <c r="BQ7" s="25" t="s">
        <v>244</v>
      </c>
      <c r="BR7" s="26"/>
      <c r="BS7" s="31" t="s">
        <v>245</v>
      </c>
      <c r="BT7" s="31"/>
      <c r="BU7" s="25" t="s">
        <v>240</v>
      </c>
      <c r="BV7" s="26"/>
      <c r="BW7" s="25" t="s">
        <v>5</v>
      </c>
      <c r="BX7" s="26"/>
      <c r="BY7" s="21" t="s">
        <v>242</v>
      </c>
      <c r="BZ7" s="21"/>
      <c r="CA7" s="21"/>
      <c r="CB7" s="21"/>
      <c r="CC7" s="25" t="s">
        <v>240</v>
      </c>
      <c r="CD7" s="26"/>
      <c r="CE7" s="25" t="s">
        <v>245</v>
      </c>
      <c r="CF7" s="26"/>
      <c r="CG7" s="25" t="s">
        <v>5</v>
      </c>
      <c r="CH7" s="26"/>
      <c r="CI7" s="21" t="s">
        <v>242</v>
      </c>
      <c r="CJ7" s="21"/>
      <c r="CK7" s="21"/>
      <c r="CL7" s="21"/>
      <c r="CM7" s="25" t="s">
        <v>240</v>
      </c>
      <c r="CN7" s="26"/>
      <c r="CO7" s="25" t="s">
        <v>245</v>
      </c>
      <c r="CP7" s="26"/>
      <c r="CQ7" s="25" t="s">
        <v>5</v>
      </c>
      <c r="CR7" s="26"/>
      <c r="CS7" s="21" t="s">
        <v>242</v>
      </c>
      <c r="CT7" s="21"/>
      <c r="CU7" s="21"/>
      <c r="CV7" s="21"/>
      <c r="CW7" s="25" t="s">
        <v>240</v>
      </c>
      <c r="CX7" s="26"/>
      <c r="CY7" s="25" t="s">
        <v>245</v>
      </c>
      <c r="CZ7" s="26"/>
      <c r="DA7" s="25" t="s">
        <v>5</v>
      </c>
      <c r="DB7" s="26"/>
      <c r="DC7" s="21" t="s">
        <v>242</v>
      </c>
      <c r="DD7" s="21"/>
      <c r="DE7" s="21"/>
      <c r="DF7" s="21"/>
      <c r="DG7" s="14" t="s">
        <v>238</v>
      </c>
      <c r="DH7" s="14"/>
      <c r="DI7" s="14" t="s">
        <v>6</v>
      </c>
      <c r="DJ7" s="14"/>
      <c r="DK7" s="14" t="s">
        <v>7</v>
      </c>
      <c r="DL7" s="14"/>
      <c r="DM7" s="14" t="s">
        <v>235</v>
      </c>
      <c r="DN7" s="14"/>
      <c r="DO7" s="34"/>
      <c r="DP7" s="35"/>
      <c r="DQ7" s="14" t="s">
        <v>238</v>
      </c>
      <c r="DR7" s="14"/>
      <c r="DS7" s="14" t="s">
        <v>6</v>
      </c>
      <c r="DT7" s="14"/>
      <c r="DU7" s="14" t="s">
        <v>7</v>
      </c>
      <c r="DV7" s="14"/>
      <c r="DW7" s="14" t="s">
        <v>235</v>
      </c>
      <c r="DX7" s="14"/>
      <c r="DY7" s="14" t="s">
        <v>238</v>
      </c>
      <c r="DZ7" s="14"/>
      <c r="EA7" s="14" t="s">
        <v>6</v>
      </c>
      <c r="EB7" s="14"/>
      <c r="EC7" s="14" t="s">
        <v>7</v>
      </c>
      <c r="ED7" s="14"/>
      <c r="EE7" s="14" t="s">
        <v>235</v>
      </c>
      <c r="EF7" s="14"/>
      <c r="EG7" s="14" t="s">
        <v>238</v>
      </c>
      <c r="EH7" s="14"/>
      <c r="EI7" s="14" t="s">
        <v>6</v>
      </c>
      <c r="EJ7" s="14"/>
      <c r="EK7" s="14" t="s">
        <v>7</v>
      </c>
      <c r="EL7" s="14"/>
      <c r="EM7" s="14" t="s">
        <v>235</v>
      </c>
      <c r="EN7" s="14"/>
      <c r="EO7" s="37"/>
    </row>
    <row r="8" s="8" customFormat="1" ht="29" customHeight="1" spans="1:145">
      <c r="A8" s="14"/>
      <c r="B8" s="15"/>
      <c r="C8" s="14"/>
      <c r="D8" s="14"/>
      <c r="E8" s="14"/>
      <c r="F8" s="14"/>
      <c r="G8" s="14"/>
      <c r="H8" s="14"/>
      <c r="I8" s="14"/>
      <c r="J8" s="14"/>
      <c r="K8" s="14"/>
      <c r="L8" s="14"/>
      <c r="M8" s="14"/>
      <c r="N8" s="14"/>
      <c r="O8" s="21"/>
      <c r="P8" s="21"/>
      <c r="Q8" s="21"/>
      <c r="R8" s="21"/>
      <c r="S8" s="21"/>
      <c r="T8" s="21"/>
      <c r="U8" s="14"/>
      <c r="V8" s="14"/>
      <c r="W8" s="21"/>
      <c r="X8" s="21"/>
      <c r="Y8" s="21"/>
      <c r="Z8" s="21"/>
      <c r="AA8" s="21"/>
      <c r="AB8" s="21"/>
      <c r="AC8" s="21"/>
      <c r="AD8" s="21"/>
      <c r="AE8" s="27"/>
      <c r="AF8" s="28"/>
      <c r="AG8" s="21"/>
      <c r="AH8" s="21"/>
      <c r="AI8" s="21" t="s">
        <v>246</v>
      </c>
      <c r="AJ8" s="21"/>
      <c r="AK8" s="21" t="s">
        <v>247</v>
      </c>
      <c r="AL8" s="21"/>
      <c r="AM8" s="21"/>
      <c r="AN8" s="21"/>
      <c r="AO8" s="27"/>
      <c r="AP8" s="28"/>
      <c r="AQ8" s="32"/>
      <c r="AR8" s="32"/>
      <c r="AS8" s="27"/>
      <c r="AT8" s="28"/>
      <c r="AU8" s="27"/>
      <c r="AV8" s="28"/>
      <c r="AW8" s="21" t="s">
        <v>246</v>
      </c>
      <c r="AX8" s="21"/>
      <c r="AY8" s="21" t="s">
        <v>247</v>
      </c>
      <c r="AZ8" s="21"/>
      <c r="BA8" s="27"/>
      <c r="BB8" s="32"/>
      <c r="BC8" s="27"/>
      <c r="BD8" s="28"/>
      <c r="BE8" s="32"/>
      <c r="BF8" s="32"/>
      <c r="BG8" s="27"/>
      <c r="BH8" s="28"/>
      <c r="BI8" s="27"/>
      <c r="BJ8" s="28"/>
      <c r="BK8" s="21" t="s">
        <v>246</v>
      </c>
      <c r="BL8" s="21"/>
      <c r="BM8" s="21" t="s">
        <v>247</v>
      </c>
      <c r="BN8" s="21"/>
      <c r="BO8" s="27"/>
      <c r="BP8" s="32"/>
      <c r="BQ8" s="27"/>
      <c r="BR8" s="28"/>
      <c r="BS8" s="32"/>
      <c r="BT8" s="32"/>
      <c r="BU8" s="27"/>
      <c r="BV8" s="28"/>
      <c r="BW8" s="27"/>
      <c r="BX8" s="28"/>
      <c r="BY8" s="21" t="s">
        <v>246</v>
      </c>
      <c r="BZ8" s="21"/>
      <c r="CA8" s="21" t="s">
        <v>247</v>
      </c>
      <c r="CB8" s="21"/>
      <c r="CC8" s="27"/>
      <c r="CD8" s="28"/>
      <c r="CE8" s="27"/>
      <c r="CF8" s="28"/>
      <c r="CG8" s="27"/>
      <c r="CH8" s="28"/>
      <c r="CI8" s="21" t="s">
        <v>246</v>
      </c>
      <c r="CJ8" s="21"/>
      <c r="CK8" s="21" t="s">
        <v>247</v>
      </c>
      <c r="CL8" s="21"/>
      <c r="CM8" s="27"/>
      <c r="CN8" s="28"/>
      <c r="CO8" s="27"/>
      <c r="CP8" s="28"/>
      <c r="CQ8" s="27"/>
      <c r="CR8" s="28"/>
      <c r="CS8" s="21" t="s">
        <v>246</v>
      </c>
      <c r="CT8" s="21"/>
      <c r="CU8" s="21" t="s">
        <v>247</v>
      </c>
      <c r="CV8" s="21"/>
      <c r="CW8" s="27"/>
      <c r="CX8" s="28"/>
      <c r="CY8" s="27"/>
      <c r="CZ8" s="28"/>
      <c r="DA8" s="27"/>
      <c r="DB8" s="28"/>
      <c r="DC8" s="21" t="s">
        <v>246</v>
      </c>
      <c r="DD8" s="21"/>
      <c r="DE8" s="21" t="s">
        <v>247</v>
      </c>
      <c r="DF8" s="21"/>
      <c r="DG8" s="14"/>
      <c r="DH8" s="14"/>
      <c r="DI8" s="14"/>
      <c r="DJ8" s="14"/>
      <c r="DK8" s="14"/>
      <c r="DL8" s="14"/>
      <c r="DM8" s="14"/>
      <c r="DN8" s="14"/>
      <c r="DO8" s="24"/>
      <c r="DP8" s="24"/>
      <c r="DQ8" s="14"/>
      <c r="DR8" s="14"/>
      <c r="DS8" s="14"/>
      <c r="DT8" s="14"/>
      <c r="DU8" s="14"/>
      <c r="DV8" s="14"/>
      <c r="DW8" s="14"/>
      <c r="DX8" s="14"/>
      <c r="DY8" s="14"/>
      <c r="DZ8" s="14"/>
      <c r="EA8" s="14"/>
      <c r="EB8" s="14"/>
      <c r="EC8" s="14"/>
      <c r="ED8" s="14"/>
      <c r="EE8" s="14"/>
      <c r="EF8" s="14"/>
      <c r="EG8" s="14"/>
      <c r="EH8" s="14"/>
      <c r="EI8" s="14"/>
      <c r="EJ8" s="14"/>
      <c r="EK8" s="14"/>
      <c r="EL8" s="14"/>
      <c r="EM8" s="14"/>
      <c r="EN8" s="14"/>
      <c r="EO8" s="37"/>
    </row>
    <row r="9" s="8" customFormat="1" ht="25" customHeight="1" spans="1:145">
      <c r="A9" s="14"/>
      <c r="B9" s="15"/>
      <c r="C9" s="14" t="s">
        <v>10</v>
      </c>
      <c r="D9" s="14" t="s">
        <v>11</v>
      </c>
      <c r="E9" s="14" t="s">
        <v>10</v>
      </c>
      <c r="F9" s="14" t="s">
        <v>11</v>
      </c>
      <c r="G9" s="14" t="s">
        <v>10</v>
      </c>
      <c r="H9" s="14" t="s">
        <v>11</v>
      </c>
      <c r="I9" s="14" t="s">
        <v>10</v>
      </c>
      <c r="J9" s="14" t="s">
        <v>11</v>
      </c>
      <c r="K9" s="14" t="s">
        <v>10</v>
      </c>
      <c r="L9" s="14" t="s">
        <v>11</v>
      </c>
      <c r="M9" s="14" t="s">
        <v>10</v>
      </c>
      <c r="N9" s="14" t="s">
        <v>11</v>
      </c>
      <c r="O9" s="14" t="s">
        <v>10</v>
      </c>
      <c r="P9" s="14" t="s">
        <v>11</v>
      </c>
      <c r="Q9" s="14" t="s">
        <v>10</v>
      </c>
      <c r="R9" s="14" t="s">
        <v>11</v>
      </c>
      <c r="S9" s="14" t="s">
        <v>10</v>
      </c>
      <c r="T9" s="14" t="s">
        <v>11</v>
      </c>
      <c r="U9" s="14" t="s">
        <v>10</v>
      </c>
      <c r="V9" s="14" t="s">
        <v>11</v>
      </c>
      <c r="W9" s="14" t="s">
        <v>10</v>
      </c>
      <c r="X9" s="14" t="s">
        <v>11</v>
      </c>
      <c r="Y9" s="14" t="s">
        <v>10</v>
      </c>
      <c r="Z9" s="14" t="s">
        <v>11</v>
      </c>
      <c r="AA9" s="14" t="s">
        <v>10</v>
      </c>
      <c r="AB9" s="14" t="s">
        <v>11</v>
      </c>
      <c r="AC9" s="14" t="s">
        <v>10</v>
      </c>
      <c r="AD9" s="14" t="s">
        <v>11</v>
      </c>
      <c r="AE9" s="14" t="s">
        <v>10</v>
      </c>
      <c r="AF9" s="14" t="s">
        <v>11</v>
      </c>
      <c r="AG9" s="14" t="s">
        <v>10</v>
      </c>
      <c r="AH9" s="14" t="s">
        <v>11</v>
      </c>
      <c r="AI9" s="14" t="s">
        <v>10</v>
      </c>
      <c r="AJ9" s="14" t="s">
        <v>11</v>
      </c>
      <c r="AK9" s="14" t="s">
        <v>10</v>
      </c>
      <c r="AL9" s="14" t="s">
        <v>11</v>
      </c>
      <c r="AM9" s="14" t="s">
        <v>10</v>
      </c>
      <c r="AN9" s="14" t="s">
        <v>11</v>
      </c>
      <c r="AO9" s="14" t="s">
        <v>10</v>
      </c>
      <c r="AP9" s="14" t="s">
        <v>11</v>
      </c>
      <c r="AQ9" s="14" t="s">
        <v>10</v>
      </c>
      <c r="AR9" s="14" t="s">
        <v>11</v>
      </c>
      <c r="AS9" s="14" t="s">
        <v>10</v>
      </c>
      <c r="AT9" s="14" t="s">
        <v>11</v>
      </c>
      <c r="AU9" s="14" t="s">
        <v>10</v>
      </c>
      <c r="AV9" s="14" t="s">
        <v>11</v>
      </c>
      <c r="AW9" s="14" t="s">
        <v>10</v>
      </c>
      <c r="AX9" s="14" t="s">
        <v>11</v>
      </c>
      <c r="AY9" s="14" t="s">
        <v>10</v>
      </c>
      <c r="AZ9" s="14" t="s">
        <v>11</v>
      </c>
      <c r="BA9" s="14" t="s">
        <v>10</v>
      </c>
      <c r="BB9" s="14" t="s">
        <v>11</v>
      </c>
      <c r="BC9" s="14" t="s">
        <v>10</v>
      </c>
      <c r="BD9" s="14" t="s">
        <v>11</v>
      </c>
      <c r="BE9" s="14" t="s">
        <v>10</v>
      </c>
      <c r="BF9" s="14" t="s">
        <v>11</v>
      </c>
      <c r="BG9" s="14" t="s">
        <v>10</v>
      </c>
      <c r="BH9" s="14" t="s">
        <v>11</v>
      </c>
      <c r="BI9" s="14" t="s">
        <v>10</v>
      </c>
      <c r="BJ9" s="14" t="s">
        <v>11</v>
      </c>
      <c r="BK9" s="14" t="s">
        <v>10</v>
      </c>
      <c r="BL9" s="14" t="s">
        <v>11</v>
      </c>
      <c r="BM9" s="14" t="s">
        <v>10</v>
      </c>
      <c r="BN9" s="14" t="s">
        <v>11</v>
      </c>
      <c r="BO9" s="14" t="s">
        <v>10</v>
      </c>
      <c r="BP9" s="14" t="s">
        <v>11</v>
      </c>
      <c r="BQ9" s="14" t="s">
        <v>10</v>
      </c>
      <c r="BR9" s="14" t="s">
        <v>11</v>
      </c>
      <c r="BS9" s="14" t="s">
        <v>10</v>
      </c>
      <c r="BT9" s="14" t="s">
        <v>11</v>
      </c>
      <c r="BU9" s="14" t="s">
        <v>10</v>
      </c>
      <c r="BV9" s="14" t="s">
        <v>11</v>
      </c>
      <c r="BW9" s="14" t="s">
        <v>10</v>
      </c>
      <c r="BX9" s="14" t="s">
        <v>11</v>
      </c>
      <c r="BY9" s="14" t="s">
        <v>10</v>
      </c>
      <c r="BZ9" s="14" t="s">
        <v>11</v>
      </c>
      <c r="CA9" s="14" t="s">
        <v>10</v>
      </c>
      <c r="CB9" s="14" t="s">
        <v>11</v>
      </c>
      <c r="CC9" s="14" t="s">
        <v>10</v>
      </c>
      <c r="CD9" s="14" t="s">
        <v>11</v>
      </c>
      <c r="CE9" s="14" t="s">
        <v>10</v>
      </c>
      <c r="CF9" s="14" t="s">
        <v>11</v>
      </c>
      <c r="CG9" s="14" t="s">
        <v>10</v>
      </c>
      <c r="CH9" s="14" t="s">
        <v>11</v>
      </c>
      <c r="CI9" s="14" t="s">
        <v>10</v>
      </c>
      <c r="CJ9" s="14" t="s">
        <v>11</v>
      </c>
      <c r="CK9" s="14" t="s">
        <v>10</v>
      </c>
      <c r="CL9" s="14" t="s">
        <v>11</v>
      </c>
      <c r="CM9" s="14" t="s">
        <v>10</v>
      </c>
      <c r="CN9" s="14" t="s">
        <v>11</v>
      </c>
      <c r="CO9" s="14" t="s">
        <v>10</v>
      </c>
      <c r="CP9" s="14" t="s">
        <v>11</v>
      </c>
      <c r="CQ9" s="14" t="s">
        <v>10</v>
      </c>
      <c r="CR9" s="14" t="s">
        <v>11</v>
      </c>
      <c r="CS9" s="14" t="s">
        <v>10</v>
      </c>
      <c r="CT9" s="14" t="s">
        <v>11</v>
      </c>
      <c r="CU9" s="14" t="s">
        <v>10</v>
      </c>
      <c r="CV9" s="14" t="s">
        <v>11</v>
      </c>
      <c r="CW9" s="14" t="s">
        <v>10</v>
      </c>
      <c r="CX9" s="14" t="s">
        <v>11</v>
      </c>
      <c r="CY9" s="14" t="s">
        <v>10</v>
      </c>
      <c r="CZ9" s="14" t="s">
        <v>11</v>
      </c>
      <c r="DA9" s="14" t="s">
        <v>10</v>
      </c>
      <c r="DB9" s="14" t="s">
        <v>11</v>
      </c>
      <c r="DC9" s="14" t="s">
        <v>10</v>
      </c>
      <c r="DD9" s="14" t="s">
        <v>11</v>
      </c>
      <c r="DE9" s="14" t="s">
        <v>10</v>
      </c>
      <c r="DF9" s="14" t="s">
        <v>11</v>
      </c>
      <c r="DG9" s="14" t="s">
        <v>10</v>
      </c>
      <c r="DH9" s="14" t="s">
        <v>11</v>
      </c>
      <c r="DI9" s="14" t="s">
        <v>10</v>
      </c>
      <c r="DJ9" s="14" t="s">
        <v>11</v>
      </c>
      <c r="DK9" s="14" t="s">
        <v>10</v>
      </c>
      <c r="DL9" s="14" t="s">
        <v>11</v>
      </c>
      <c r="DM9" s="14" t="s">
        <v>10</v>
      </c>
      <c r="DN9" s="14" t="s">
        <v>11</v>
      </c>
      <c r="DO9" s="14" t="s">
        <v>10</v>
      </c>
      <c r="DP9" s="14" t="s">
        <v>11</v>
      </c>
      <c r="DQ9" s="14" t="s">
        <v>10</v>
      </c>
      <c r="DR9" s="14" t="s">
        <v>11</v>
      </c>
      <c r="DS9" s="14" t="s">
        <v>10</v>
      </c>
      <c r="DT9" s="14" t="s">
        <v>11</v>
      </c>
      <c r="DU9" s="14" t="s">
        <v>10</v>
      </c>
      <c r="DV9" s="14" t="s">
        <v>11</v>
      </c>
      <c r="DW9" s="14" t="s">
        <v>10</v>
      </c>
      <c r="DX9" s="14" t="s">
        <v>11</v>
      </c>
      <c r="DY9" s="14" t="s">
        <v>10</v>
      </c>
      <c r="DZ9" s="14" t="s">
        <v>11</v>
      </c>
      <c r="EA9" s="14" t="s">
        <v>10</v>
      </c>
      <c r="EB9" s="14" t="s">
        <v>11</v>
      </c>
      <c r="EC9" s="14" t="s">
        <v>10</v>
      </c>
      <c r="ED9" s="14" t="s">
        <v>11</v>
      </c>
      <c r="EE9" s="14" t="s">
        <v>10</v>
      </c>
      <c r="EF9" s="14" t="s">
        <v>11</v>
      </c>
      <c r="EG9" s="14" t="s">
        <v>10</v>
      </c>
      <c r="EH9" s="14" t="s">
        <v>11</v>
      </c>
      <c r="EI9" s="14" t="s">
        <v>10</v>
      </c>
      <c r="EJ9" s="14" t="s">
        <v>11</v>
      </c>
      <c r="EK9" s="14" t="s">
        <v>10</v>
      </c>
      <c r="EL9" s="14" t="s">
        <v>11</v>
      </c>
      <c r="EM9" s="14" t="s">
        <v>10</v>
      </c>
      <c r="EN9" s="14" t="s">
        <v>11</v>
      </c>
      <c r="EO9" s="38"/>
    </row>
    <row r="10" s="9" customFormat="1" ht="20" customHeight="1" spans="1:145">
      <c r="A10" s="18" t="s">
        <v>248</v>
      </c>
      <c r="B10" s="18" t="s">
        <v>249</v>
      </c>
      <c r="C10" s="19">
        <v>119</v>
      </c>
      <c r="D10" s="19">
        <v>330</v>
      </c>
      <c r="E10" s="20">
        <f t="shared" ref="E10:E20" si="0">G10+I10+K10</f>
        <v>12</v>
      </c>
      <c r="F10" s="20">
        <f t="shared" ref="F10:F20" si="1">H10+J10+L10</f>
        <v>30</v>
      </c>
      <c r="G10" s="19">
        <f t="shared" ref="G10:G20" si="2">O10+W10</f>
        <v>6</v>
      </c>
      <c r="H10" s="19">
        <f t="shared" ref="H10:H20" si="3">P10+X10</f>
        <v>17</v>
      </c>
      <c r="I10" s="19">
        <f t="shared" ref="I10:I20" si="4">Q10+Y10</f>
        <v>6</v>
      </c>
      <c r="J10" s="19">
        <f t="shared" ref="J10:J20" si="5">R10+Z10</f>
        <v>13</v>
      </c>
      <c r="K10" s="19">
        <f t="shared" ref="K10:K20" si="6">S10+AA10</f>
        <v>0</v>
      </c>
      <c r="L10" s="19">
        <f t="shared" ref="L10:L20" si="7">T10+AB10</f>
        <v>0</v>
      </c>
      <c r="M10" s="20">
        <f t="shared" ref="M10:M20" si="8">O10+Q10+S10</f>
        <v>2</v>
      </c>
      <c r="N10" s="20">
        <f t="shared" ref="N10:N20" si="9">P10+R10+T10</f>
        <v>7</v>
      </c>
      <c r="O10" s="19">
        <v>1</v>
      </c>
      <c r="P10" s="19">
        <v>4</v>
      </c>
      <c r="Q10" s="19">
        <v>1</v>
      </c>
      <c r="R10" s="19">
        <v>3</v>
      </c>
      <c r="S10" s="19">
        <v>0</v>
      </c>
      <c r="T10" s="19">
        <v>0</v>
      </c>
      <c r="U10" s="20">
        <f t="shared" ref="U10:U20" si="10">W10+Y10+AA10</f>
        <v>10</v>
      </c>
      <c r="V10" s="20">
        <f t="shared" ref="V10:V20" si="11">X10+Z10+AB10</f>
        <v>23</v>
      </c>
      <c r="W10" s="19">
        <v>5</v>
      </c>
      <c r="X10" s="19">
        <v>13</v>
      </c>
      <c r="Y10" s="19">
        <v>5</v>
      </c>
      <c r="Z10" s="19">
        <v>10</v>
      </c>
      <c r="AA10" s="19">
        <v>0</v>
      </c>
      <c r="AB10" s="19">
        <v>0</v>
      </c>
      <c r="AC10" s="19"/>
      <c r="AD10" s="19"/>
      <c r="AE10" s="19"/>
      <c r="AF10" s="19"/>
      <c r="AG10" s="19">
        <f t="shared" ref="AG10:AG20" si="12">AI10+AK10</f>
        <v>0</v>
      </c>
      <c r="AH10" s="19">
        <f t="shared" ref="AH10:AH20" si="13">AJ10+AL10</f>
        <v>0</v>
      </c>
      <c r="AI10" s="19"/>
      <c r="AJ10" s="19"/>
      <c r="AK10" s="19"/>
      <c r="AL10" s="19"/>
      <c r="AM10" s="19"/>
      <c r="AN10" s="19"/>
      <c r="AO10" s="19"/>
      <c r="AP10" s="19"/>
      <c r="AQ10" s="19"/>
      <c r="AR10" s="19"/>
      <c r="AS10" s="19"/>
      <c r="AT10" s="19"/>
      <c r="AU10" s="19">
        <f t="shared" ref="AU10:AU20" si="14">AW10+AY10</f>
        <v>0</v>
      </c>
      <c r="AV10" s="19">
        <f t="shared" ref="AV10:AV20" si="15">AX10+AZ10</f>
        <v>0</v>
      </c>
      <c r="AW10" s="19"/>
      <c r="AX10" s="19"/>
      <c r="AY10" s="19"/>
      <c r="AZ10" s="19"/>
      <c r="BA10" s="19"/>
      <c r="BB10" s="19"/>
      <c r="BC10" s="19"/>
      <c r="BD10" s="19"/>
      <c r="BE10" s="19"/>
      <c r="BF10" s="19"/>
      <c r="BG10" s="19"/>
      <c r="BH10" s="19"/>
      <c r="BI10" s="19">
        <f t="shared" ref="BI10:BI20" si="16">BK10+BM10</f>
        <v>0</v>
      </c>
      <c r="BJ10" s="19">
        <f t="shared" ref="BJ10:BJ20" si="17">BL10+BN10</f>
        <v>0</v>
      </c>
      <c r="BK10" s="19"/>
      <c r="BL10" s="19"/>
      <c r="BM10" s="19"/>
      <c r="BN10" s="19"/>
      <c r="BO10" s="19"/>
      <c r="BP10" s="19"/>
      <c r="BQ10" s="19"/>
      <c r="BR10" s="19"/>
      <c r="BS10" s="19"/>
      <c r="BT10" s="19"/>
      <c r="BU10" s="19"/>
      <c r="BV10" s="19"/>
      <c r="BW10" s="19">
        <f t="shared" ref="BW10:BW20" si="18">BY10+CA10</f>
        <v>0</v>
      </c>
      <c r="BX10" s="19">
        <f t="shared" ref="BX10:BX20" si="19">BZ10+CB10</f>
        <v>0</v>
      </c>
      <c r="BY10" s="19"/>
      <c r="BZ10" s="19"/>
      <c r="CA10" s="19"/>
      <c r="CB10" s="19"/>
      <c r="CC10" s="19"/>
      <c r="CD10" s="19"/>
      <c r="CE10" s="19"/>
      <c r="CF10" s="19"/>
      <c r="CG10" s="19">
        <f t="shared" ref="CG10:CG20" si="20">CI10+CK10</f>
        <v>0</v>
      </c>
      <c r="CH10" s="19">
        <f t="shared" ref="CH10:CH20" si="21">CJ10+CL10</f>
        <v>0</v>
      </c>
      <c r="CI10" s="19"/>
      <c r="CJ10" s="19"/>
      <c r="CK10" s="19"/>
      <c r="CL10" s="19"/>
      <c r="CM10" s="19"/>
      <c r="CN10" s="19"/>
      <c r="CO10" s="19"/>
      <c r="CP10" s="19"/>
      <c r="CQ10" s="19">
        <f t="shared" ref="CQ10:CQ20" si="22">CS10+CU10</f>
        <v>0</v>
      </c>
      <c r="CR10" s="19">
        <f t="shared" ref="CR10:CR20" si="23">CT10+CV10</f>
        <v>0</v>
      </c>
      <c r="CS10" s="19"/>
      <c r="CT10" s="19"/>
      <c r="CU10" s="19"/>
      <c r="CV10" s="19"/>
      <c r="CW10" s="19"/>
      <c r="CX10" s="19"/>
      <c r="CY10" s="19"/>
      <c r="CZ10" s="19"/>
      <c r="DA10" s="19">
        <f t="shared" ref="DA10:DA20" si="24">DC10+DE10</f>
        <v>0</v>
      </c>
      <c r="DB10" s="19">
        <f t="shared" ref="DB10:DB20" si="25">DD10+DF10</f>
        <v>0</v>
      </c>
      <c r="DC10" s="19"/>
      <c r="DD10" s="19"/>
      <c r="DE10" s="19"/>
      <c r="DF10" s="19"/>
      <c r="DG10" s="19">
        <f t="shared" ref="DG10:DG20" si="26">DI10+DK10+DM10</f>
        <v>0</v>
      </c>
      <c r="DH10" s="19">
        <f t="shared" ref="DH10:DH20" si="27">DJ10+DL10+DN10</f>
        <v>0</v>
      </c>
      <c r="DI10" s="19"/>
      <c r="DJ10" s="19"/>
      <c r="DK10" s="19"/>
      <c r="DL10" s="19"/>
      <c r="DM10" s="19"/>
      <c r="DN10" s="19"/>
      <c r="DO10" s="19">
        <f t="shared" ref="DO10:DO20" si="28">C10-AI10</f>
        <v>119</v>
      </c>
      <c r="DP10" s="19">
        <f t="shared" ref="DP10:DP20" si="29">D10+AD10-AH10</f>
        <v>330</v>
      </c>
      <c r="DQ10" s="19">
        <f t="shared" ref="DQ10:DQ20" si="30">DS10+DU10+DW10</f>
        <v>12</v>
      </c>
      <c r="DR10" s="19">
        <f t="shared" ref="DR10:DR20" si="31">DT10+DV10+DX10</f>
        <v>30</v>
      </c>
      <c r="DS10" s="19">
        <f t="shared" ref="DS10:DS20" si="32">EA10+EI10</f>
        <v>6</v>
      </c>
      <c r="DT10" s="19">
        <f t="shared" ref="DT10:DT20" si="33">EB10+EJ10</f>
        <v>17</v>
      </c>
      <c r="DU10" s="19">
        <f t="shared" ref="DU10:DU20" si="34">EC10+EK10</f>
        <v>6</v>
      </c>
      <c r="DV10" s="19">
        <f t="shared" ref="DV10:DV20" si="35">ED10+EL10</f>
        <v>13</v>
      </c>
      <c r="DW10" s="19">
        <f t="shared" ref="DW10:DW20" si="36">EE10+EM10</f>
        <v>0</v>
      </c>
      <c r="DX10" s="19">
        <f t="shared" ref="DX10:DX20" si="37">EF10+EN10</f>
        <v>0</v>
      </c>
      <c r="DY10" s="19">
        <f t="shared" ref="DY10:DY20" si="38">EA10+EC10+EE10</f>
        <v>2</v>
      </c>
      <c r="DZ10" s="19">
        <f t="shared" ref="DZ10:DZ20" si="39">EB10+ED10+EF10</f>
        <v>7</v>
      </c>
      <c r="EA10" s="19">
        <f t="shared" ref="EA10:EA20" si="40">O10+AM10-AW10+AO10-AQ10-DI10</f>
        <v>1</v>
      </c>
      <c r="EB10" s="19">
        <f t="shared" ref="EB10:EB20" si="41">P10+AN10+AP10-AR10-AV10+AT10-DJ10</f>
        <v>4</v>
      </c>
      <c r="EC10" s="19">
        <f t="shared" ref="EC10:EC20" si="42">Q10+BA10-BK10+BC10-BE10-DK10</f>
        <v>1</v>
      </c>
      <c r="ED10" s="19">
        <f t="shared" ref="ED10:ED20" si="43">R10+BB10+BD10-BF10-BJ10+BH10-DL10</f>
        <v>3</v>
      </c>
      <c r="EE10" s="19">
        <f t="shared" ref="EE10:EE20" si="44">S10+BO10-BY10+BQ10-BS10-DM10</f>
        <v>0</v>
      </c>
      <c r="EF10" s="19">
        <f t="shared" ref="EF10:EF20" si="45">T10+BP10+BR10-BT10-BX10+BV10-DN10</f>
        <v>0</v>
      </c>
      <c r="EG10" s="19">
        <f t="shared" ref="EG10:EG20" si="46">EI10+EK10+EM10</f>
        <v>10</v>
      </c>
      <c r="EH10" s="19">
        <f t="shared" ref="EH10:EH20" si="47">EJ10+EL10+EN10</f>
        <v>23</v>
      </c>
      <c r="EI10" s="19">
        <f t="shared" ref="EI10:EI20" si="48">W10-CI10-AO10-CE10+DI10</f>
        <v>5</v>
      </c>
      <c r="EJ10" s="19">
        <f t="shared" ref="EJ10:EJ20" si="49">X10+CD10-CH10-AP10-CF10+DJ10</f>
        <v>13</v>
      </c>
      <c r="EK10" s="19">
        <f t="shared" ref="EK10:EK20" si="50">Y10-CS10-BC10-CO10+DK10</f>
        <v>5</v>
      </c>
      <c r="EL10" s="19">
        <f t="shared" ref="EL10:EL20" si="51">Z10+CN10-CR10-BD10-CP10+DL10</f>
        <v>10</v>
      </c>
      <c r="EM10" s="19">
        <f t="shared" ref="EM10:EM20" si="52">AA10-DC10-BQ10-CY10+DM10</f>
        <v>0</v>
      </c>
      <c r="EN10" s="19">
        <f t="shared" ref="EN10:EN20" si="53">AB10+CX10-DB10-BR10-CZ10+DN10</f>
        <v>0</v>
      </c>
      <c r="EO10" s="20"/>
    </row>
    <row r="11" s="9" customFormat="1" ht="20" customHeight="1" spans="1:145">
      <c r="A11" s="18" t="s">
        <v>248</v>
      </c>
      <c r="B11" s="18" t="s">
        <v>250</v>
      </c>
      <c r="C11" s="19">
        <v>305</v>
      </c>
      <c r="D11" s="19">
        <v>922</v>
      </c>
      <c r="E11" s="20">
        <f t="shared" si="0"/>
        <v>17</v>
      </c>
      <c r="F11" s="20">
        <f t="shared" si="1"/>
        <v>41</v>
      </c>
      <c r="G11" s="19">
        <f t="shared" si="2"/>
        <v>5</v>
      </c>
      <c r="H11" s="19">
        <f t="shared" si="3"/>
        <v>22</v>
      </c>
      <c r="I11" s="19">
        <f t="shared" si="4"/>
        <v>12</v>
      </c>
      <c r="J11" s="19">
        <f t="shared" si="5"/>
        <v>19</v>
      </c>
      <c r="K11" s="19">
        <f t="shared" si="6"/>
        <v>0</v>
      </c>
      <c r="L11" s="19">
        <f t="shared" si="7"/>
        <v>0</v>
      </c>
      <c r="M11" s="20">
        <f t="shared" si="8"/>
        <v>0</v>
      </c>
      <c r="N11" s="20">
        <f t="shared" si="9"/>
        <v>0</v>
      </c>
      <c r="O11" s="19">
        <v>0</v>
      </c>
      <c r="P11" s="19">
        <v>0</v>
      </c>
      <c r="Q11" s="19">
        <v>0</v>
      </c>
      <c r="R11" s="19">
        <v>0</v>
      </c>
      <c r="S11" s="19">
        <v>0</v>
      </c>
      <c r="T11" s="19">
        <v>0</v>
      </c>
      <c r="U11" s="20">
        <f t="shared" si="10"/>
        <v>17</v>
      </c>
      <c r="V11" s="20">
        <f t="shared" si="11"/>
        <v>41</v>
      </c>
      <c r="W11" s="19">
        <v>5</v>
      </c>
      <c r="X11" s="19">
        <v>22</v>
      </c>
      <c r="Y11" s="19">
        <v>12</v>
      </c>
      <c r="Z11" s="19">
        <v>19</v>
      </c>
      <c r="AA11" s="19">
        <v>0</v>
      </c>
      <c r="AB11" s="19">
        <v>0</v>
      </c>
      <c r="AC11" s="19"/>
      <c r="AD11" s="19"/>
      <c r="AE11" s="19"/>
      <c r="AF11" s="19"/>
      <c r="AG11" s="19">
        <f t="shared" si="12"/>
        <v>0</v>
      </c>
      <c r="AH11" s="19">
        <f t="shared" si="13"/>
        <v>0</v>
      </c>
      <c r="AI11" s="19"/>
      <c r="AJ11" s="19"/>
      <c r="AK11" s="19"/>
      <c r="AL11" s="19"/>
      <c r="AM11" s="19"/>
      <c r="AN11" s="19"/>
      <c r="AO11" s="19"/>
      <c r="AP11" s="19"/>
      <c r="AQ11" s="19"/>
      <c r="AR11" s="19"/>
      <c r="AS11" s="19"/>
      <c r="AT11" s="19"/>
      <c r="AU11" s="19">
        <f t="shared" si="14"/>
        <v>0</v>
      </c>
      <c r="AV11" s="19">
        <f t="shared" si="15"/>
        <v>0</v>
      </c>
      <c r="AW11" s="19"/>
      <c r="AX11" s="19"/>
      <c r="AY11" s="19"/>
      <c r="AZ11" s="19"/>
      <c r="BA11" s="19"/>
      <c r="BB11" s="19"/>
      <c r="BC11" s="19"/>
      <c r="BD11" s="19"/>
      <c r="BE11" s="19"/>
      <c r="BF11" s="19"/>
      <c r="BG11" s="19"/>
      <c r="BH11" s="19"/>
      <c r="BI11" s="19">
        <f t="shared" si="16"/>
        <v>0</v>
      </c>
      <c r="BJ11" s="19">
        <f t="shared" si="17"/>
        <v>0</v>
      </c>
      <c r="BK11" s="19"/>
      <c r="BL11" s="19"/>
      <c r="BM11" s="19"/>
      <c r="BN11" s="19"/>
      <c r="BO11" s="19"/>
      <c r="BP11" s="19"/>
      <c r="BQ11" s="19"/>
      <c r="BR11" s="19"/>
      <c r="BS11" s="19"/>
      <c r="BT11" s="19"/>
      <c r="BU11" s="19"/>
      <c r="BV11" s="19"/>
      <c r="BW11" s="19">
        <f t="shared" si="18"/>
        <v>0</v>
      </c>
      <c r="BX11" s="19">
        <f t="shared" si="19"/>
        <v>0</v>
      </c>
      <c r="BY11" s="19"/>
      <c r="BZ11" s="19"/>
      <c r="CA11" s="19"/>
      <c r="CB11" s="19"/>
      <c r="CC11" s="19"/>
      <c r="CD11" s="19"/>
      <c r="CE11" s="19"/>
      <c r="CF11" s="19"/>
      <c r="CG11" s="19">
        <f t="shared" si="20"/>
        <v>0</v>
      </c>
      <c r="CH11" s="19">
        <f t="shared" si="21"/>
        <v>0</v>
      </c>
      <c r="CI11" s="19"/>
      <c r="CJ11" s="19"/>
      <c r="CK11" s="19"/>
      <c r="CL11" s="19"/>
      <c r="CM11" s="19"/>
      <c r="CN11" s="19"/>
      <c r="CO11" s="19"/>
      <c r="CP11" s="19"/>
      <c r="CQ11" s="19">
        <f t="shared" si="22"/>
        <v>0</v>
      </c>
      <c r="CR11" s="19">
        <f t="shared" si="23"/>
        <v>0</v>
      </c>
      <c r="CS11" s="19"/>
      <c r="CT11" s="19"/>
      <c r="CU11" s="19"/>
      <c r="CV11" s="19"/>
      <c r="CW11" s="19"/>
      <c r="CX11" s="19"/>
      <c r="CY11" s="19"/>
      <c r="CZ11" s="19"/>
      <c r="DA11" s="19">
        <f t="shared" si="24"/>
        <v>0</v>
      </c>
      <c r="DB11" s="19">
        <f t="shared" si="25"/>
        <v>0</v>
      </c>
      <c r="DC11" s="19"/>
      <c r="DD11" s="19"/>
      <c r="DE11" s="19"/>
      <c r="DF11" s="19"/>
      <c r="DG11" s="19">
        <f t="shared" si="26"/>
        <v>0</v>
      </c>
      <c r="DH11" s="19">
        <f t="shared" si="27"/>
        <v>0</v>
      </c>
      <c r="DI11" s="19"/>
      <c r="DJ11" s="19"/>
      <c r="DK11" s="19"/>
      <c r="DL11" s="19"/>
      <c r="DM11" s="19"/>
      <c r="DN11" s="19"/>
      <c r="DO11" s="19">
        <f t="shared" si="28"/>
        <v>305</v>
      </c>
      <c r="DP11" s="19">
        <f t="shared" si="29"/>
        <v>922</v>
      </c>
      <c r="DQ11" s="19">
        <f t="shared" si="30"/>
        <v>17</v>
      </c>
      <c r="DR11" s="19">
        <f t="shared" si="31"/>
        <v>41</v>
      </c>
      <c r="DS11" s="19">
        <f t="shared" si="32"/>
        <v>5</v>
      </c>
      <c r="DT11" s="19">
        <f t="shared" si="33"/>
        <v>22</v>
      </c>
      <c r="DU11" s="19">
        <f t="shared" si="34"/>
        <v>12</v>
      </c>
      <c r="DV11" s="19">
        <f t="shared" si="35"/>
        <v>19</v>
      </c>
      <c r="DW11" s="19">
        <f t="shared" si="36"/>
        <v>0</v>
      </c>
      <c r="DX11" s="19">
        <f t="shared" si="37"/>
        <v>0</v>
      </c>
      <c r="DY11" s="19">
        <f t="shared" si="38"/>
        <v>0</v>
      </c>
      <c r="DZ11" s="19">
        <f t="shared" si="39"/>
        <v>0</v>
      </c>
      <c r="EA11" s="19">
        <f t="shared" si="40"/>
        <v>0</v>
      </c>
      <c r="EB11" s="19">
        <f t="shared" si="41"/>
        <v>0</v>
      </c>
      <c r="EC11" s="19">
        <f t="shared" si="42"/>
        <v>0</v>
      </c>
      <c r="ED11" s="19">
        <f t="shared" si="43"/>
        <v>0</v>
      </c>
      <c r="EE11" s="19">
        <f t="shared" si="44"/>
        <v>0</v>
      </c>
      <c r="EF11" s="19">
        <f t="shared" si="45"/>
        <v>0</v>
      </c>
      <c r="EG11" s="19">
        <f t="shared" si="46"/>
        <v>17</v>
      </c>
      <c r="EH11" s="19">
        <f t="shared" si="47"/>
        <v>41</v>
      </c>
      <c r="EI11" s="19">
        <f t="shared" si="48"/>
        <v>5</v>
      </c>
      <c r="EJ11" s="19">
        <f t="shared" si="49"/>
        <v>22</v>
      </c>
      <c r="EK11" s="19">
        <f t="shared" si="50"/>
        <v>12</v>
      </c>
      <c r="EL11" s="19">
        <f t="shared" si="51"/>
        <v>19</v>
      </c>
      <c r="EM11" s="19">
        <f t="shared" si="52"/>
        <v>0</v>
      </c>
      <c r="EN11" s="19">
        <f t="shared" si="53"/>
        <v>0</v>
      </c>
      <c r="EO11" s="20"/>
    </row>
    <row r="12" s="9" customFormat="1" ht="20" customHeight="1" spans="1:145">
      <c r="A12" s="18" t="s">
        <v>248</v>
      </c>
      <c r="B12" s="18" t="s">
        <v>251</v>
      </c>
      <c r="C12" s="19">
        <v>180</v>
      </c>
      <c r="D12" s="19">
        <v>563</v>
      </c>
      <c r="E12" s="20">
        <f t="shared" si="0"/>
        <v>9</v>
      </c>
      <c r="F12" s="20">
        <f t="shared" si="1"/>
        <v>21</v>
      </c>
      <c r="G12" s="19">
        <f t="shared" si="2"/>
        <v>2</v>
      </c>
      <c r="H12" s="19">
        <f t="shared" si="3"/>
        <v>5</v>
      </c>
      <c r="I12" s="19">
        <f t="shared" si="4"/>
        <v>7</v>
      </c>
      <c r="J12" s="19">
        <f t="shared" si="5"/>
        <v>16</v>
      </c>
      <c r="K12" s="19">
        <f t="shared" si="6"/>
        <v>0</v>
      </c>
      <c r="L12" s="19">
        <f t="shared" si="7"/>
        <v>0</v>
      </c>
      <c r="M12" s="20">
        <f t="shared" si="8"/>
        <v>0</v>
      </c>
      <c r="N12" s="20">
        <f t="shared" si="9"/>
        <v>0</v>
      </c>
      <c r="O12" s="19">
        <v>0</v>
      </c>
      <c r="P12" s="19">
        <v>0</v>
      </c>
      <c r="Q12" s="19">
        <v>0</v>
      </c>
      <c r="R12" s="19">
        <v>0</v>
      </c>
      <c r="S12" s="19">
        <v>0</v>
      </c>
      <c r="T12" s="19">
        <v>0</v>
      </c>
      <c r="U12" s="20">
        <f t="shared" si="10"/>
        <v>9</v>
      </c>
      <c r="V12" s="20">
        <f t="shared" si="11"/>
        <v>21</v>
      </c>
      <c r="W12" s="19">
        <v>2</v>
      </c>
      <c r="X12" s="19">
        <v>5</v>
      </c>
      <c r="Y12" s="19">
        <v>7</v>
      </c>
      <c r="Z12" s="19">
        <v>16</v>
      </c>
      <c r="AA12" s="19">
        <v>0</v>
      </c>
      <c r="AB12" s="19">
        <v>0</v>
      </c>
      <c r="AC12" s="19"/>
      <c r="AD12" s="19"/>
      <c r="AE12" s="19"/>
      <c r="AF12" s="19"/>
      <c r="AG12" s="19">
        <f t="shared" si="12"/>
        <v>0</v>
      </c>
      <c r="AH12" s="19">
        <f t="shared" si="13"/>
        <v>0</v>
      </c>
      <c r="AI12" s="19"/>
      <c r="AJ12" s="19"/>
      <c r="AK12" s="19"/>
      <c r="AL12" s="19"/>
      <c r="AM12" s="19"/>
      <c r="AN12" s="19"/>
      <c r="AO12" s="19"/>
      <c r="AP12" s="19"/>
      <c r="AQ12" s="19"/>
      <c r="AR12" s="19"/>
      <c r="AS12" s="19"/>
      <c r="AT12" s="19"/>
      <c r="AU12" s="19">
        <f t="shared" si="14"/>
        <v>0</v>
      </c>
      <c r="AV12" s="19">
        <f t="shared" si="15"/>
        <v>0</v>
      </c>
      <c r="AW12" s="19"/>
      <c r="AX12" s="19"/>
      <c r="AY12" s="19"/>
      <c r="AZ12" s="19"/>
      <c r="BA12" s="19"/>
      <c r="BB12" s="19"/>
      <c r="BC12" s="19"/>
      <c r="BD12" s="19"/>
      <c r="BE12" s="19"/>
      <c r="BF12" s="19"/>
      <c r="BG12" s="19"/>
      <c r="BH12" s="19"/>
      <c r="BI12" s="19">
        <f t="shared" si="16"/>
        <v>0</v>
      </c>
      <c r="BJ12" s="19">
        <f t="shared" si="17"/>
        <v>0</v>
      </c>
      <c r="BK12" s="19"/>
      <c r="BL12" s="19"/>
      <c r="BM12" s="19"/>
      <c r="BN12" s="19"/>
      <c r="BO12" s="19"/>
      <c r="BP12" s="19"/>
      <c r="BQ12" s="19"/>
      <c r="BR12" s="19"/>
      <c r="BS12" s="19"/>
      <c r="BT12" s="19"/>
      <c r="BU12" s="19"/>
      <c r="BV12" s="19"/>
      <c r="BW12" s="19">
        <f t="shared" si="18"/>
        <v>0</v>
      </c>
      <c r="BX12" s="19">
        <f t="shared" si="19"/>
        <v>0</v>
      </c>
      <c r="BY12" s="19"/>
      <c r="BZ12" s="19"/>
      <c r="CA12" s="19"/>
      <c r="CB12" s="19"/>
      <c r="CC12" s="19"/>
      <c r="CD12" s="19"/>
      <c r="CE12" s="19"/>
      <c r="CF12" s="19"/>
      <c r="CG12" s="19">
        <f t="shared" si="20"/>
        <v>0</v>
      </c>
      <c r="CH12" s="19">
        <f t="shared" si="21"/>
        <v>0</v>
      </c>
      <c r="CI12" s="19"/>
      <c r="CJ12" s="19"/>
      <c r="CK12" s="19"/>
      <c r="CL12" s="19"/>
      <c r="CM12" s="19"/>
      <c r="CN12" s="19"/>
      <c r="CO12" s="19"/>
      <c r="CP12" s="19"/>
      <c r="CQ12" s="19">
        <f t="shared" si="22"/>
        <v>0</v>
      </c>
      <c r="CR12" s="19">
        <f t="shared" si="23"/>
        <v>0</v>
      </c>
      <c r="CS12" s="19"/>
      <c r="CT12" s="19"/>
      <c r="CU12" s="19"/>
      <c r="CV12" s="19"/>
      <c r="CW12" s="19"/>
      <c r="CX12" s="19"/>
      <c r="CY12" s="19"/>
      <c r="CZ12" s="19"/>
      <c r="DA12" s="19">
        <f t="shared" si="24"/>
        <v>0</v>
      </c>
      <c r="DB12" s="19">
        <f t="shared" si="25"/>
        <v>0</v>
      </c>
      <c r="DC12" s="19"/>
      <c r="DD12" s="19"/>
      <c r="DE12" s="19"/>
      <c r="DF12" s="19"/>
      <c r="DG12" s="19">
        <f t="shared" si="26"/>
        <v>0</v>
      </c>
      <c r="DH12" s="19">
        <f t="shared" si="27"/>
        <v>0</v>
      </c>
      <c r="DI12" s="19"/>
      <c r="DJ12" s="19"/>
      <c r="DK12" s="19"/>
      <c r="DL12" s="19"/>
      <c r="DM12" s="19"/>
      <c r="DN12" s="19"/>
      <c r="DO12" s="19">
        <f t="shared" si="28"/>
        <v>180</v>
      </c>
      <c r="DP12" s="19">
        <f t="shared" si="29"/>
        <v>563</v>
      </c>
      <c r="DQ12" s="19">
        <f t="shared" si="30"/>
        <v>9</v>
      </c>
      <c r="DR12" s="19">
        <f t="shared" si="31"/>
        <v>21</v>
      </c>
      <c r="DS12" s="19">
        <f t="shared" si="32"/>
        <v>2</v>
      </c>
      <c r="DT12" s="19">
        <f t="shared" si="33"/>
        <v>5</v>
      </c>
      <c r="DU12" s="19">
        <f t="shared" si="34"/>
        <v>7</v>
      </c>
      <c r="DV12" s="19">
        <f t="shared" si="35"/>
        <v>16</v>
      </c>
      <c r="DW12" s="19">
        <f t="shared" si="36"/>
        <v>0</v>
      </c>
      <c r="DX12" s="19">
        <f t="shared" si="37"/>
        <v>0</v>
      </c>
      <c r="DY12" s="19">
        <f t="shared" si="38"/>
        <v>0</v>
      </c>
      <c r="DZ12" s="19">
        <f t="shared" si="39"/>
        <v>0</v>
      </c>
      <c r="EA12" s="19">
        <f t="shared" si="40"/>
        <v>0</v>
      </c>
      <c r="EB12" s="19">
        <f t="shared" si="41"/>
        <v>0</v>
      </c>
      <c r="EC12" s="19">
        <f t="shared" si="42"/>
        <v>0</v>
      </c>
      <c r="ED12" s="19">
        <f t="shared" si="43"/>
        <v>0</v>
      </c>
      <c r="EE12" s="19">
        <f t="shared" si="44"/>
        <v>0</v>
      </c>
      <c r="EF12" s="19">
        <f t="shared" si="45"/>
        <v>0</v>
      </c>
      <c r="EG12" s="19">
        <f t="shared" si="46"/>
        <v>9</v>
      </c>
      <c r="EH12" s="19">
        <f t="shared" si="47"/>
        <v>21</v>
      </c>
      <c r="EI12" s="19">
        <f t="shared" si="48"/>
        <v>2</v>
      </c>
      <c r="EJ12" s="19">
        <f t="shared" si="49"/>
        <v>5</v>
      </c>
      <c r="EK12" s="19">
        <f t="shared" si="50"/>
        <v>7</v>
      </c>
      <c r="EL12" s="19">
        <f t="shared" si="51"/>
        <v>16</v>
      </c>
      <c r="EM12" s="19">
        <f t="shared" si="52"/>
        <v>0</v>
      </c>
      <c r="EN12" s="19">
        <f t="shared" si="53"/>
        <v>0</v>
      </c>
      <c r="EO12" s="20"/>
    </row>
    <row r="13" s="9" customFormat="1" ht="20" customHeight="1" spans="1:145">
      <c r="A13" s="18" t="s">
        <v>248</v>
      </c>
      <c r="B13" s="18" t="s">
        <v>252</v>
      </c>
      <c r="C13" s="19">
        <v>142</v>
      </c>
      <c r="D13" s="19">
        <v>460</v>
      </c>
      <c r="E13" s="20">
        <f t="shared" si="0"/>
        <v>7</v>
      </c>
      <c r="F13" s="20">
        <f t="shared" si="1"/>
        <v>22</v>
      </c>
      <c r="G13" s="19">
        <f t="shared" si="2"/>
        <v>2</v>
      </c>
      <c r="H13" s="19">
        <f t="shared" si="3"/>
        <v>6</v>
      </c>
      <c r="I13" s="19">
        <f t="shared" si="4"/>
        <v>5</v>
      </c>
      <c r="J13" s="19">
        <f t="shared" si="5"/>
        <v>16</v>
      </c>
      <c r="K13" s="19">
        <f t="shared" si="6"/>
        <v>0</v>
      </c>
      <c r="L13" s="19">
        <f t="shared" si="7"/>
        <v>0</v>
      </c>
      <c r="M13" s="20">
        <f t="shared" si="8"/>
        <v>0</v>
      </c>
      <c r="N13" s="20">
        <f t="shared" si="9"/>
        <v>0</v>
      </c>
      <c r="O13" s="19">
        <v>0</v>
      </c>
      <c r="P13" s="19">
        <v>0</v>
      </c>
      <c r="Q13" s="19">
        <v>0</v>
      </c>
      <c r="R13" s="19">
        <v>0</v>
      </c>
      <c r="S13" s="19">
        <v>0</v>
      </c>
      <c r="T13" s="19">
        <v>0</v>
      </c>
      <c r="U13" s="20">
        <f t="shared" si="10"/>
        <v>7</v>
      </c>
      <c r="V13" s="20">
        <f t="shared" si="11"/>
        <v>22</v>
      </c>
      <c r="W13" s="19">
        <v>2</v>
      </c>
      <c r="X13" s="19">
        <v>6</v>
      </c>
      <c r="Y13" s="19">
        <v>5</v>
      </c>
      <c r="Z13" s="19">
        <v>16</v>
      </c>
      <c r="AA13" s="19">
        <v>0</v>
      </c>
      <c r="AB13" s="19">
        <v>0</v>
      </c>
      <c r="AC13" s="19"/>
      <c r="AD13" s="19"/>
      <c r="AE13" s="19"/>
      <c r="AF13" s="19"/>
      <c r="AG13" s="19">
        <f t="shared" si="12"/>
        <v>0</v>
      </c>
      <c r="AH13" s="19">
        <f t="shared" si="13"/>
        <v>0</v>
      </c>
      <c r="AI13" s="19"/>
      <c r="AJ13" s="19"/>
      <c r="AK13" s="19"/>
      <c r="AL13" s="19"/>
      <c r="AM13" s="19"/>
      <c r="AN13" s="19"/>
      <c r="AO13" s="19"/>
      <c r="AP13" s="19"/>
      <c r="AQ13" s="19"/>
      <c r="AR13" s="19"/>
      <c r="AS13" s="19"/>
      <c r="AT13" s="19"/>
      <c r="AU13" s="19">
        <f t="shared" si="14"/>
        <v>0</v>
      </c>
      <c r="AV13" s="19">
        <f t="shared" si="15"/>
        <v>0</v>
      </c>
      <c r="AW13" s="19"/>
      <c r="AX13" s="19"/>
      <c r="AY13" s="19"/>
      <c r="AZ13" s="19"/>
      <c r="BA13" s="19"/>
      <c r="BB13" s="19"/>
      <c r="BC13" s="19"/>
      <c r="BD13" s="19"/>
      <c r="BE13" s="19"/>
      <c r="BF13" s="19"/>
      <c r="BG13" s="19"/>
      <c r="BH13" s="19"/>
      <c r="BI13" s="19">
        <f t="shared" si="16"/>
        <v>0</v>
      </c>
      <c r="BJ13" s="19">
        <f t="shared" si="17"/>
        <v>0</v>
      </c>
      <c r="BK13" s="19"/>
      <c r="BL13" s="19"/>
      <c r="BM13" s="19"/>
      <c r="BN13" s="19"/>
      <c r="BO13" s="19"/>
      <c r="BP13" s="19"/>
      <c r="BQ13" s="19"/>
      <c r="BR13" s="19"/>
      <c r="BS13" s="19"/>
      <c r="BT13" s="19"/>
      <c r="BU13" s="19"/>
      <c r="BV13" s="19"/>
      <c r="BW13" s="19">
        <f t="shared" si="18"/>
        <v>0</v>
      </c>
      <c r="BX13" s="19">
        <f t="shared" si="19"/>
        <v>0</v>
      </c>
      <c r="BY13" s="19"/>
      <c r="BZ13" s="19"/>
      <c r="CA13" s="19"/>
      <c r="CB13" s="19"/>
      <c r="CC13" s="19"/>
      <c r="CD13" s="19"/>
      <c r="CE13" s="19"/>
      <c r="CF13" s="19"/>
      <c r="CG13" s="19">
        <f t="shared" si="20"/>
        <v>0</v>
      </c>
      <c r="CH13" s="19">
        <f t="shared" si="21"/>
        <v>0</v>
      </c>
      <c r="CI13" s="19"/>
      <c r="CJ13" s="19"/>
      <c r="CK13" s="19"/>
      <c r="CL13" s="19"/>
      <c r="CM13" s="19"/>
      <c r="CN13" s="19"/>
      <c r="CO13" s="19"/>
      <c r="CP13" s="19"/>
      <c r="CQ13" s="19">
        <f t="shared" si="22"/>
        <v>0</v>
      </c>
      <c r="CR13" s="19">
        <f t="shared" si="23"/>
        <v>0</v>
      </c>
      <c r="CS13" s="19"/>
      <c r="CT13" s="19"/>
      <c r="CU13" s="19"/>
      <c r="CV13" s="19"/>
      <c r="CW13" s="19"/>
      <c r="CX13" s="19"/>
      <c r="CY13" s="19"/>
      <c r="CZ13" s="19"/>
      <c r="DA13" s="19">
        <f t="shared" si="24"/>
        <v>0</v>
      </c>
      <c r="DB13" s="19">
        <f t="shared" si="25"/>
        <v>0</v>
      </c>
      <c r="DC13" s="19"/>
      <c r="DD13" s="19"/>
      <c r="DE13" s="19"/>
      <c r="DF13" s="19"/>
      <c r="DG13" s="19">
        <f t="shared" si="26"/>
        <v>0</v>
      </c>
      <c r="DH13" s="19">
        <f t="shared" si="27"/>
        <v>0</v>
      </c>
      <c r="DI13" s="19"/>
      <c r="DJ13" s="19"/>
      <c r="DK13" s="19"/>
      <c r="DL13" s="19"/>
      <c r="DM13" s="19"/>
      <c r="DN13" s="19"/>
      <c r="DO13" s="19">
        <f t="shared" si="28"/>
        <v>142</v>
      </c>
      <c r="DP13" s="19">
        <f t="shared" si="29"/>
        <v>460</v>
      </c>
      <c r="DQ13" s="19">
        <f t="shared" si="30"/>
        <v>7</v>
      </c>
      <c r="DR13" s="19">
        <f t="shared" si="31"/>
        <v>22</v>
      </c>
      <c r="DS13" s="19">
        <f t="shared" si="32"/>
        <v>2</v>
      </c>
      <c r="DT13" s="19">
        <f t="shared" si="33"/>
        <v>6</v>
      </c>
      <c r="DU13" s="19">
        <f t="shared" si="34"/>
        <v>5</v>
      </c>
      <c r="DV13" s="19">
        <f t="shared" si="35"/>
        <v>16</v>
      </c>
      <c r="DW13" s="19">
        <f t="shared" si="36"/>
        <v>0</v>
      </c>
      <c r="DX13" s="19">
        <f t="shared" si="37"/>
        <v>0</v>
      </c>
      <c r="DY13" s="19">
        <f t="shared" si="38"/>
        <v>0</v>
      </c>
      <c r="DZ13" s="19">
        <f t="shared" si="39"/>
        <v>0</v>
      </c>
      <c r="EA13" s="19">
        <f t="shared" si="40"/>
        <v>0</v>
      </c>
      <c r="EB13" s="19">
        <f t="shared" si="41"/>
        <v>0</v>
      </c>
      <c r="EC13" s="19">
        <f t="shared" si="42"/>
        <v>0</v>
      </c>
      <c r="ED13" s="19">
        <f t="shared" si="43"/>
        <v>0</v>
      </c>
      <c r="EE13" s="19">
        <f t="shared" si="44"/>
        <v>0</v>
      </c>
      <c r="EF13" s="19">
        <f t="shared" si="45"/>
        <v>0</v>
      </c>
      <c r="EG13" s="19">
        <f t="shared" si="46"/>
        <v>7</v>
      </c>
      <c r="EH13" s="19">
        <f t="shared" si="47"/>
        <v>22</v>
      </c>
      <c r="EI13" s="19">
        <f t="shared" si="48"/>
        <v>2</v>
      </c>
      <c r="EJ13" s="19">
        <f t="shared" si="49"/>
        <v>6</v>
      </c>
      <c r="EK13" s="19">
        <f t="shared" si="50"/>
        <v>5</v>
      </c>
      <c r="EL13" s="19">
        <f t="shared" si="51"/>
        <v>16</v>
      </c>
      <c r="EM13" s="19">
        <f t="shared" si="52"/>
        <v>0</v>
      </c>
      <c r="EN13" s="19">
        <f t="shared" si="53"/>
        <v>0</v>
      </c>
      <c r="EO13" s="20"/>
    </row>
    <row r="14" s="9" customFormat="1" ht="20" customHeight="1" spans="1:145">
      <c r="A14" s="18" t="s">
        <v>248</v>
      </c>
      <c r="B14" s="18" t="s">
        <v>253</v>
      </c>
      <c r="C14" s="19">
        <v>151</v>
      </c>
      <c r="D14" s="19">
        <v>428</v>
      </c>
      <c r="E14" s="20">
        <f t="shared" si="0"/>
        <v>13</v>
      </c>
      <c r="F14" s="20">
        <f t="shared" si="1"/>
        <v>37</v>
      </c>
      <c r="G14" s="19">
        <f t="shared" si="2"/>
        <v>2</v>
      </c>
      <c r="H14" s="19">
        <f t="shared" si="3"/>
        <v>8</v>
      </c>
      <c r="I14" s="19">
        <f t="shared" si="4"/>
        <v>11</v>
      </c>
      <c r="J14" s="19">
        <f t="shared" si="5"/>
        <v>29</v>
      </c>
      <c r="K14" s="19">
        <f t="shared" si="6"/>
        <v>0</v>
      </c>
      <c r="L14" s="19">
        <f t="shared" si="7"/>
        <v>0</v>
      </c>
      <c r="M14" s="20">
        <f t="shared" si="8"/>
        <v>0</v>
      </c>
      <c r="N14" s="20">
        <f t="shared" si="9"/>
        <v>0</v>
      </c>
      <c r="O14" s="19">
        <v>0</v>
      </c>
      <c r="P14" s="19">
        <v>0</v>
      </c>
      <c r="Q14" s="19">
        <v>0</v>
      </c>
      <c r="R14" s="19">
        <v>0</v>
      </c>
      <c r="S14" s="19">
        <v>0</v>
      </c>
      <c r="T14" s="19">
        <v>0</v>
      </c>
      <c r="U14" s="20">
        <f t="shared" si="10"/>
        <v>13</v>
      </c>
      <c r="V14" s="20">
        <f t="shared" si="11"/>
        <v>37</v>
      </c>
      <c r="W14" s="19">
        <v>2</v>
      </c>
      <c r="X14" s="19">
        <v>8</v>
      </c>
      <c r="Y14" s="19">
        <v>11</v>
      </c>
      <c r="Z14" s="19">
        <v>29</v>
      </c>
      <c r="AA14" s="19">
        <v>0</v>
      </c>
      <c r="AB14" s="19">
        <v>0</v>
      </c>
      <c r="AC14" s="19"/>
      <c r="AD14" s="19"/>
      <c r="AE14" s="19"/>
      <c r="AF14" s="19"/>
      <c r="AG14" s="19">
        <f t="shared" si="12"/>
        <v>0</v>
      </c>
      <c r="AH14" s="19">
        <f t="shared" si="13"/>
        <v>0</v>
      </c>
      <c r="AI14" s="19"/>
      <c r="AJ14" s="19"/>
      <c r="AK14" s="19"/>
      <c r="AL14" s="19"/>
      <c r="AM14" s="19"/>
      <c r="AN14" s="19"/>
      <c r="AO14" s="19"/>
      <c r="AP14" s="19"/>
      <c r="AQ14" s="19"/>
      <c r="AR14" s="19"/>
      <c r="AS14" s="19"/>
      <c r="AT14" s="19"/>
      <c r="AU14" s="19">
        <f t="shared" si="14"/>
        <v>0</v>
      </c>
      <c r="AV14" s="19">
        <f t="shared" si="15"/>
        <v>0</v>
      </c>
      <c r="AW14" s="19"/>
      <c r="AX14" s="19"/>
      <c r="AY14" s="19"/>
      <c r="AZ14" s="19"/>
      <c r="BA14" s="19"/>
      <c r="BB14" s="19"/>
      <c r="BC14" s="19"/>
      <c r="BD14" s="19"/>
      <c r="BE14" s="19"/>
      <c r="BF14" s="19"/>
      <c r="BG14" s="19"/>
      <c r="BH14" s="19"/>
      <c r="BI14" s="19">
        <f t="shared" si="16"/>
        <v>0</v>
      </c>
      <c r="BJ14" s="19">
        <f t="shared" si="17"/>
        <v>0</v>
      </c>
      <c r="BK14" s="19"/>
      <c r="BL14" s="19"/>
      <c r="BM14" s="19"/>
      <c r="BN14" s="19"/>
      <c r="BO14" s="19"/>
      <c r="BP14" s="19"/>
      <c r="BQ14" s="19"/>
      <c r="BR14" s="19"/>
      <c r="BS14" s="19"/>
      <c r="BT14" s="19"/>
      <c r="BU14" s="19"/>
      <c r="BV14" s="19"/>
      <c r="BW14" s="19">
        <f t="shared" si="18"/>
        <v>0</v>
      </c>
      <c r="BX14" s="19">
        <f t="shared" si="19"/>
        <v>0</v>
      </c>
      <c r="BY14" s="19"/>
      <c r="BZ14" s="19"/>
      <c r="CA14" s="19"/>
      <c r="CB14" s="19"/>
      <c r="CC14" s="19"/>
      <c r="CD14" s="19"/>
      <c r="CE14" s="19"/>
      <c r="CF14" s="19"/>
      <c r="CG14" s="19">
        <f t="shared" si="20"/>
        <v>0</v>
      </c>
      <c r="CH14" s="19">
        <f t="shared" si="21"/>
        <v>0</v>
      </c>
      <c r="CI14" s="19"/>
      <c r="CJ14" s="19"/>
      <c r="CK14" s="19"/>
      <c r="CL14" s="19"/>
      <c r="CM14" s="19"/>
      <c r="CN14" s="19"/>
      <c r="CO14" s="19"/>
      <c r="CP14" s="19"/>
      <c r="CQ14" s="19">
        <f t="shared" si="22"/>
        <v>0</v>
      </c>
      <c r="CR14" s="19">
        <f t="shared" si="23"/>
        <v>0</v>
      </c>
      <c r="CS14" s="19"/>
      <c r="CT14" s="19"/>
      <c r="CU14" s="19"/>
      <c r="CV14" s="19"/>
      <c r="CW14" s="19"/>
      <c r="CX14" s="19"/>
      <c r="CY14" s="19"/>
      <c r="CZ14" s="19"/>
      <c r="DA14" s="19">
        <f t="shared" si="24"/>
        <v>0</v>
      </c>
      <c r="DB14" s="19">
        <f t="shared" si="25"/>
        <v>0</v>
      </c>
      <c r="DC14" s="19"/>
      <c r="DD14" s="19"/>
      <c r="DE14" s="19"/>
      <c r="DF14" s="19"/>
      <c r="DG14" s="19">
        <f t="shared" si="26"/>
        <v>0</v>
      </c>
      <c r="DH14" s="19">
        <f t="shared" si="27"/>
        <v>0</v>
      </c>
      <c r="DI14" s="19"/>
      <c r="DJ14" s="19"/>
      <c r="DK14" s="19"/>
      <c r="DL14" s="19"/>
      <c r="DM14" s="19"/>
      <c r="DN14" s="19"/>
      <c r="DO14" s="19">
        <f t="shared" si="28"/>
        <v>151</v>
      </c>
      <c r="DP14" s="19">
        <f t="shared" si="29"/>
        <v>428</v>
      </c>
      <c r="DQ14" s="19">
        <f t="shared" si="30"/>
        <v>13</v>
      </c>
      <c r="DR14" s="19">
        <f t="shared" si="31"/>
        <v>37</v>
      </c>
      <c r="DS14" s="19">
        <f t="shared" si="32"/>
        <v>2</v>
      </c>
      <c r="DT14" s="19">
        <f t="shared" si="33"/>
        <v>8</v>
      </c>
      <c r="DU14" s="19">
        <f t="shared" si="34"/>
        <v>11</v>
      </c>
      <c r="DV14" s="19">
        <f t="shared" si="35"/>
        <v>29</v>
      </c>
      <c r="DW14" s="19">
        <f t="shared" si="36"/>
        <v>0</v>
      </c>
      <c r="DX14" s="19">
        <f t="shared" si="37"/>
        <v>0</v>
      </c>
      <c r="DY14" s="19">
        <f t="shared" si="38"/>
        <v>0</v>
      </c>
      <c r="DZ14" s="19">
        <f t="shared" si="39"/>
        <v>0</v>
      </c>
      <c r="EA14" s="19">
        <f t="shared" si="40"/>
        <v>0</v>
      </c>
      <c r="EB14" s="19">
        <f t="shared" si="41"/>
        <v>0</v>
      </c>
      <c r="EC14" s="19">
        <f t="shared" si="42"/>
        <v>0</v>
      </c>
      <c r="ED14" s="19">
        <f t="shared" si="43"/>
        <v>0</v>
      </c>
      <c r="EE14" s="19">
        <f t="shared" si="44"/>
        <v>0</v>
      </c>
      <c r="EF14" s="19">
        <f t="shared" si="45"/>
        <v>0</v>
      </c>
      <c r="EG14" s="19">
        <f t="shared" si="46"/>
        <v>13</v>
      </c>
      <c r="EH14" s="19">
        <f t="shared" si="47"/>
        <v>37</v>
      </c>
      <c r="EI14" s="19">
        <f t="shared" si="48"/>
        <v>2</v>
      </c>
      <c r="EJ14" s="19">
        <f t="shared" si="49"/>
        <v>8</v>
      </c>
      <c r="EK14" s="19">
        <f t="shared" si="50"/>
        <v>11</v>
      </c>
      <c r="EL14" s="19">
        <f t="shared" si="51"/>
        <v>29</v>
      </c>
      <c r="EM14" s="19">
        <f t="shared" si="52"/>
        <v>0</v>
      </c>
      <c r="EN14" s="19">
        <f t="shared" si="53"/>
        <v>0</v>
      </c>
      <c r="EO14" s="20"/>
    </row>
    <row r="15" s="9" customFormat="1" ht="20" customHeight="1" spans="1:145">
      <c r="A15" s="18" t="s">
        <v>248</v>
      </c>
      <c r="B15" s="18" t="s">
        <v>254</v>
      </c>
      <c r="C15" s="19">
        <v>124</v>
      </c>
      <c r="D15" s="19">
        <v>403</v>
      </c>
      <c r="E15" s="20">
        <f t="shared" si="0"/>
        <v>15</v>
      </c>
      <c r="F15" s="20">
        <f t="shared" si="1"/>
        <v>35</v>
      </c>
      <c r="G15" s="19">
        <f t="shared" si="2"/>
        <v>8</v>
      </c>
      <c r="H15" s="19">
        <f t="shared" si="3"/>
        <v>18</v>
      </c>
      <c r="I15" s="19">
        <f t="shared" si="4"/>
        <v>7</v>
      </c>
      <c r="J15" s="19">
        <f t="shared" si="5"/>
        <v>17</v>
      </c>
      <c r="K15" s="19">
        <f t="shared" si="6"/>
        <v>0</v>
      </c>
      <c r="L15" s="19">
        <f t="shared" si="7"/>
        <v>0</v>
      </c>
      <c r="M15" s="20">
        <f t="shared" si="8"/>
        <v>0</v>
      </c>
      <c r="N15" s="20">
        <f t="shared" si="9"/>
        <v>0</v>
      </c>
      <c r="O15" s="19">
        <v>0</v>
      </c>
      <c r="P15" s="19">
        <v>0</v>
      </c>
      <c r="Q15" s="19">
        <v>0</v>
      </c>
      <c r="R15" s="19">
        <v>0</v>
      </c>
      <c r="S15" s="19">
        <v>0</v>
      </c>
      <c r="T15" s="19">
        <v>0</v>
      </c>
      <c r="U15" s="20">
        <f t="shared" si="10"/>
        <v>15</v>
      </c>
      <c r="V15" s="20">
        <f t="shared" si="11"/>
        <v>35</v>
      </c>
      <c r="W15" s="19">
        <v>8</v>
      </c>
      <c r="X15" s="19">
        <v>18</v>
      </c>
      <c r="Y15" s="19">
        <v>7</v>
      </c>
      <c r="Z15" s="19">
        <v>17</v>
      </c>
      <c r="AA15" s="19">
        <v>0</v>
      </c>
      <c r="AB15" s="19">
        <v>0</v>
      </c>
      <c r="AC15" s="19"/>
      <c r="AD15" s="19"/>
      <c r="AE15" s="19"/>
      <c r="AF15" s="19"/>
      <c r="AG15" s="19">
        <f t="shared" si="12"/>
        <v>0</v>
      </c>
      <c r="AH15" s="19">
        <f t="shared" si="13"/>
        <v>0</v>
      </c>
      <c r="AI15" s="19"/>
      <c r="AJ15" s="19"/>
      <c r="AK15" s="19"/>
      <c r="AL15" s="19"/>
      <c r="AM15" s="19"/>
      <c r="AN15" s="19"/>
      <c r="AO15" s="19"/>
      <c r="AP15" s="19"/>
      <c r="AQ15" s="19"/>
      <c r="AR15" s="19"/>
      <c r="AS15" s="19"/>
      <c r="AT15" s="19"/>
      <c r="AU15" s="19">
        <f t="shared" si="14"/>
        <v>0</v>
      </c>
      <c r="AV15" s="19">
        <f t="shared" si="15"/>
        <v>0</v>
      </c>
      <c r="AW15" s="19"/>
      <c r="AX15" s="19"/>
      <c r="AY15" s="19"/>
      <c r="AZ15" s="19"/>
      <c r="BA15" s="19"/>
      <c r="BB15" s="19"/>
      <c r="BC15" s="19"/>
      <c r="BD15" s="19"/>
      <c r="BE15" s="19"/>
      <c r="BF15" s="19"/>
      <c r="BG15" s="19"/>
      <c r="BH15" s="19"/>
      <c r="BI15" s="19">
        <f t="shared" si="16"/>
        <v>0</v>
      </c>
      <c r="BJ15" s="19">
        <f t="shared" si="17"/>
        <v>0</v>
      </c>
      <c r="BK15" s="19"/>
      <c r="BL15" s="19"/>
      <c r="BM15" s="19"/>
      <c r="BN15" s="19"/>
      <c r="BO15" s="19"/>
      <c r="BP15" s="19"/>
      <c r="BQ15" s="19"/>
      <c r="BR15" s="19"/>
      <c r="BS15" s="19"/>
      <c r="BT15" s="19"/>
      <c r="BU15" s="19"/>
      <c r="BV15" s="19"/>
      <c r="BW15" s="19">
        <f t="shared" si="18"/>
        <v>0</v>
      </c>
      <c r="BX15" s="19">
        <f t="shared" si="19"/>
        <v>0</v>
      </c>
      <c r="BY15" s="19"/>
      <c r="BZ15" s="19"/>
      <c r="CA15" s="19"/>
      <c r="CB15" s="19"/>
      <c r="CC15" s="19"/>
      <c r="CD15" s="19"/>
      <c r="CE15" s="19"/>
      <c r="CF15" s="19"/>
      <c r="CG15" s="19">
        <f t="shared" si="20"/>
        <v>0</v>
      </c>
      <c r="CH15" s="19">
        <f t="shared" si="21"/>
        <v>0</v>
      </c>
      <c r="CI15" s="19"/>
      <c r="CJ15" s="19"/>
      <c r="CK15" s="19"/>
      <c r="CL15" s="19"/>
      <c r="CM15" s="19"/>
      <c r="CN15" s="19"/>
      <c r="CO15" s="19"/>
      <c r="CP15" s="19"/>
      <c r="CQ15" s="19">
        <f t="shared" si="22"/>
        <v>0</v>
      </c>
      <c r="CR15" s="19">
        <f t="shared" si="23"/>
        <v>0</v>
      </c>
      <c r="CS15" s="19"/>
      <c r="CT15" s="19"/>
      <c r="CU15" s="19"/>
      <c r="CV15" s="19"/>
      <c r="CW15" s="19"/>
      <c r="CX15" s="19"/>
      <c r="CY15" s="19"/>
      <c r="CZ15" s="19"/>
      <c r="DA15" s="19">
        <f t="shared" si="24"/>
        <v>0</v>
      </c>
      <c r="DB15" s="19">
        <f t="shared" si="25"/>
        <v>0</v>
      </c>
      <c r="DC15" s="19"/>
      <c r="DD15" s="19"/>
      <c r="DE15" s="19"/>
      <c r="DF15" s="19"/>
      <c r="DG15" s="19">
        <f t="shared" si="26"/>
        <v>0</v>
      </c>
      <c r="DH15" s="19">
        <f t="shared" si="27"/>
        <v>0</v>
      </c>
      <c r="DI15" s="19"/>
      <c r="DJ15" s="19"/>
      <c r="DK15" s="19"/>
      <c r="DL15" s="19"/>
      <c r="DM15" s="19"/>
      <c r="DN15" s="19"/>
      <c r="DO15" s="19">
        <f t="shared" si="28"/>
        <v>124</v>
      </c>
      <c r="DP15" s="19">
        <f t="shared" si="29"/>
        <v>403</v>
      </c>
      <c r="DQ15" s="19">
        <f t="shared" si="30"/>
        <v>15</v>
      </c>
      <c r="DR15" s="19">
        <f t="shared" si="31"/>
        <v>35</v>
      </c>
      <c r="DS15" s="19">
        <f t="shared" si="32"/>
        <v>8</v>
      </c>
      <c r="DT15" s="19">
        <f t="shared" si="33"/>
        <v>18</v>
      </c>
      <c r="DU15" s="19">
        <f t="shared" si="34"/>
        <v>7</v>
      </c>
      <c r="DV15" s="19">
        <f t="shared" si="35"/>
        <v>17</v>
      </c>
      <c r="DW15" s="19">
        <f t="shared" si="36"/>
        <v>0</v>
      </c>
      <c r="DX15" s="19">
        <f t="shared" si="37"/>
        <v>0</v>
      </c>
      <c r="DY15" s="19">
        <f t="shared" si="38"/>
        <v>0</v>
      </c>
      <c r="DZ15" s="19">
        <f t="shared" si="39"/>
        <v>0</v>
      </c>
      <c r="EA15" s="19">
        <f t="shared" si="40"/>
        <v>0</v>
      </c>
      <c r="EB15" s="19">
        <f t="shared" si="41"/>
        <v>0</v>
      </c>
      <c r="EC15" s="19">
        <f t="shared" si="42"/>
        <v>0</v>
      </c>
      <c r="ED15" s="19">
        <f t="shared" si="43"/>
        <v>0</v>
      </c>
      <c r="EE15" s="19">
        <f t="shared" si="44"/>
        <v>0</v>
      </c>
      <c r="EF15" s="19">
        <f t="shared" si="45"/>
        <v>0</v>
      </c>
      <c r="EG15" s="19">
        <f t="shared" si="46"/>
        <v>15</v>
      </c>
      <c r="EH15" s="19">
        <f t="shared" si="47"/>
        <v>35</v>
      </c>
      <c r="EI15" s="19">
        <f t="shared" si="48"/>
        <v>8</v>
      </c>
      <c r="EJ15" s="19">
        <f t="shared" si="49"/>
        <v>18</v>
      </c>
      <c r="EK15" s="19">
        <f t="shared" si="50"/>
        <v>7</v>
      </c>
      <c r="EL15" s="19">
        <f t="shared" si="51"/>
        <v>17</v>
      </c>
      <c r="EM15" s="19">
        <f t="shared" si="52"/>
        <v>0</v>
      </c>
      <c r="EN15" s="19">
        <f t="shared" si="53"/>
        <v>0</v>
      </c>
      <c r="EO15" s="20"/>
    </row>
    <row r="16" s="9" customFormat="1" ht="20" customHeight="1" spans="1:145">
      <c r="A16" s="18" t="s">
        <v>248</v>
      </c>
      <c r="B16" s="18" t="s">
        <v>255</v>
      </c>
      <c r="C16" s="19">
        <v>118</v>
      </c>
      <c r="D16" s="19">
        <v>314</v>
      </c>
      <c r="E16" s="20">
        <f t="shared" si="0"/>
        <v>9</v>
      </c>
      <c r="F16" s="20">
        <f t="shared" si="1"/>
        <v>32</v>
      </c>
      <c r="G16" s="19">
        <f t="shared" si="2"/>
        <v>4</v>
      </c>
      <c r="H16" s="19">
        <f t="shared" si="3"/>
        <v>15</v>
      </c>
      <c r="I16" s="19">
        <f t="shared" si="4"/>
        <v>5</v>
      </c>
      <c r="J16" s="19">
        <f t="shared" si="5"/>
        <v>17</v>
      </c>
      <c r="K16" s="19">
        <f t="shared" si="6"/>
        <v>0</v>
      </c>
      <c r="L16" s="19">
        <f t="shared" si="7"/>
        <v>0</v>
      </c>
      <c r="M16" s="20">
        <f t="shared" si="8"/>
        <v>0</v>
      </c>
      <c r="N16" s="20">
        <f t="shared" si="9"/>
        <v>0</v>
      </c>
      <c r="O16" s="19">
        <v>0</v>
      </c>
      <c r="P16" s="19">
        <v>0</v>
      </c>
      <c r="Q16" s="19">
        <v>0</v>
      </c>
      <c r="R16" s="19">
        <v>0</v>
      </c>
      <c r="S16" s="19">
        <v>0</v>
      </c>
      <c r="T16" s="19">
        <v>0</v>
      </c>
      <c r="U16" s="20">
        <f t="shared" si="10"/>
        <v>9</v>
      </c>
      <c r="V16" s="20">
        <f t="shared" si="11"/>
        <v>32</v>
      </c>
      <c r="W16" s="19">
        <v>4</v>
      </c>
      <c r="X16" s="19">
        <v>15</v>
      </c>
      <c r="Y16" s="19">
        <v>5</v>
      </c>
      <c r="Z16" s="19">
        <v>17</v>
      </c>
      <c r="AA16" s="19">
        <v>0</v>
      </c>
      <c r="AB16" s="19">
        <v>0</v>
      </c>
      <c r="AC16" s="19"/>
      <c r="AD16" s="19"/>
      <c r="AE16" s="19"/>
      <c r="AF16" s="19"/>
      <c r="AG16" s="19">
        <f t="shared" si="12"/>
        <v>0</v>
      </c>
      <c r="AH16" s="19">
        <f t="shared" si="13"/>
        <v>0</v>
      </c>
      <c r="AI16" s="19"/>
      <c r="AJ16" s="19"/>
      <c r="AK16" s="19"/>
      <c r="AL16" s="19"/>
      <c r="AM16" s="19"/>
      <c r="AN16" s="19"/>
      <c r="AO16" s="19"/>
      <c r="AP16" s="19"/>
      <c r="AQ16" s="19"/>
      <c r="AR16" s="19"/>
      <c r="AS16" s="19"/>
      <c r="AT16" s="19"/>
      <c r="AU16" s="19">
        <f t="shared" si="14"/>
        <v>0</v>
      </c>
      <c r="AV16" s="19">
        <f t="shared" si="15"/>
        <v>0</v>
      </c>
      <c r="AW16" s="19"/>
      <c r="AX16" s="19"/>
      <c r="AY16" s="19"/>
      <c r="AZ16" s="19"/>
      <c r="BA16" s="19"/>
      <c r="BB16" s="19"/>
      <c r="BC16" s="19"/>
      <c r="BD16" s="19"/>
      <c r="BE16" s="19"/>
      <c r="BF16" s="19"/>
      <c r="BG16" s="19"/>
      <c r="BH16" s="19"/>
      <c r="BI16" s="19">
        <f t="shared" si="16"/>
        <v>0</v>
      </c>
      <c r="BJ16" s="19">
        <f t="shared" si="17"/>
        <v>0</v>
      </c>
      <c r="BK16" s="19"/>
      <c r="BL16" s="19"/>
      <c r="BM16" s="19"/>
      <c r="BN16" s="19"/>
      <c r="BO16" s="19"/>
      <c r="BP16" s="19"/>
      <c r="BQ16" s="19"/>
      <c r="BR16" s="19"/>
      <c r="BS16" s="19"/>
      <c r="BT16" s="19"/>
      <c r="BU16" s="19"/>
      <c r="BV16" s="19"/>
      <c r="BW16" s="19">
        <f t="shared" si="18"/>
        <v>0</v>
      </c>
      <c r="BX16" s="19">
        <f t="shared" si="19"/>
        <v>0</v>
      </c>
      <c r="BY16" s="19"/>
      <c r="BZ16" s="19"/>
      <c r="CA16" s="19"/>
      <c r="CB16" s="19"/>
      <c r="CC16" s="19"/>
      <c r="CD16" s="19"/>
      <c r="CE16" s="19"/>
      <c r="CF16" s="19"/>
      <c r="CG16" s="19">
        <f t="shared" si="20"/>
        <v>0</v>
      </c>
      <c r="CH16" s="19">
        <f t="shared" si="21"/>
        <v>0</v>
      </c>
      <c r="CI16" s="19"/>
      <c r="CJ16" s="19"/>
      <c r="CK16" s="19"/>
      <c r="CL16" s="19"/>
      <c r="CM16" s="19"/>
      <c r="CN16" s="19"/>
      <c r="CO16" s="19"/>
      <c r="CP16" s="19"/>
      <c r="CQ16" s="19">
        <f t="shared" si="22"/>
        <v>0</v>
      </c>
      <c r="CR16" s="19">
        <f t="shared" si="23"/>
        <v>0</v>
      </c>
      <c r="CS16" s="19"/>
      <c r="CT16" s="19"/>
      <c r="CU16" s="19"/>
      <c r="CV16" s="19"/>
      <c r="CW16" s="19"/>
      <c r="CX16" s="19"/>
      <c r="CY16" s="19"/>
      <c r="CZ16" s="19"/>
      <c r="DA16" s="19">
        <f t="shared" si="24"/>
        <v>0</v>
      </c>
      <c r="DB16" s="19">
        <f t="shared" si="25"/>
        <v>0</v>
      </c>
      <c r="DC16" s="19"/>
      <c r="DD16" s="19"/>
      <c r="DE16" s="19"/>
      <c r="DF16" s="19"/>
      <c r="DG16" s="19">
        <f t="shared" si="26"/>
        <v>0</v>
      </c>
      <c r="DH16" s="19">
        <f t="shared" si="27"/>
        <v>0</v>
      </c>
      <c r="DI16" s="19"/>
      <c r="DJ16" s="19"/>
      <c r="DK16" s="19"/>
      <c r="DL16" s="19"/>
      <c r="DM16" s="19"/>
      <c r="DN16" s="19"/>
      <c r="DO16" s="19">
        <f t="shared" si="28"/>
        <v>118</v>
      </c>
      <c r="DP16" s="19">
        <f t="shared" si="29"/>
        <v>314</v>
      </c>
      <c r="DQ16" s="19">
        <f t="shared" si="30"/>
        <v>9</v>
      </c>
      <c r="DR16" s="19">
        <f t="shared" si="31"/>
        <v>32</v>
      </c>
      <c r="DS16" s="19">
        <f t="shared" si="32"/>
        <v>4</v>
      </c>
      <c r="DT16" s="19">
        <f t="shared" si="33"/>
        <v>15</v>
      </c>
      <c r="DU16" s="19">
        <f t="shared" si="34"/>
        <v>5</v>
      </c>
      <c r="DV16" s="19">
        <f t="shared" si="35"/>
        <v>17</v>
      </c>
      <c r="DW16" s="19">
        <f t="shared" si="36"/>
        <v>0</v>
      </c>
      <c r="DX16" s="19">
        <f t="shared" si="37"/>
        <v>0</v>
      </c>
      <c r="DY16" s="19">
        <f t="shared" si="38"/>
        <v>0</v>
      </c>
      <c r="DZ16" s="19">
        <f t="shared" si="39"/>
        <v>0</v>
      </c>
      <c r="EA16" s="19">
        <f t="shared" si="40"/>
        <v>0</v>
      </c>
      <c r="EB16" s="19">
        <f t="shared" si="41"/>
        <v>0</v>
      </c>
      <c r="EC16" s="19">
        <f t="shared" si="42"/>
        <v>0</v>
      </c>
      <c r="ED16" s="19">
        <f t="shared" si="43"/>
        <v>0</v>
      </c>
      <c r="EE16" s="19">
        <f t="shared" si="44"/>
        <v>0</v>
      </c>
      <c r="EF16" s="19">
        <f t="shared" si="45"/>
        <v>0</v>
      </c>
      <c r="EG16" s="19">
        <f t="shared" si="46"/>
        <v>9</v>
      </c>
      <c r="EH16" s="19">
        <f t="shared" si="47"/>
        <v>32</v>
      </c>
      <c r="EI16" s="19">
        <f t="shared" si="48"/>
        <v>4</v>
      </c>
      <c r="EJ16" s="19">
        <f t="shared" si="49"/>
        <v>15</v>
      </c>
      <c r="EK16" s="19">
        <f t="shared" si="50"/>
        <v>5</v>
      </c>
      <c r="EL16" s="19">
        <f t="shared" si="51"/>
        <v>17</v>
      </c>
      <c r="EM16" s="19">
        <f t="shared" si="52"/>
        <v>0</v>
      </c>
      <c r="EN16" s="19">
        <f t="shared" si="53"/>
        <v>0</v>
      </c>
      <c r="EO16" s="20"/>
    </row>
    <row r="17" s="9" customFormat="1" ht="20" customHeight="1" spans="1:145">
      <c r="A17" s="18" t="s">
        <v>248</v>
      </c>
      <c r="B17" s="18" t="s">
        <v>256</v>
      </c>
      <c r="C17" s="19">
        <v>272</v>
      </c>
      <c r="D17" s="19">
        <v>783</v>
      </c>
      <c r="E17" s="20">
        <f t="shared" si="0"/>
        <v>28</v>
      </c>
      <c r="F17" s="20">
        <f t="shared" si="1"/>
        <v>82</v>
      </c>
      <c r="G17" s="19">
        <f t="shared" si="2"/>
        <v>6</v>
      </c>
      <c r="H17" s="19">
        <f t="shared" si="3"/>
        <v>14</v>
      </c>
      <c r="I17" s="19">
        <f t="shared" si="4"/>
        <v>22</v>
      </c>
      <c r="J17" s="19">
        <f t="shared" si="5"/>
        <v>68</v>
      </c>
      <c r="K17" s="19">
        <f t="shared" si="6"/>
        <v>0</v>
      </c>
      <c r="L17" s="19">
        <f t="shared" si="7"/>
        <v>0</v>
      </c>
      <c r="M17" s="20">
        <f t="shared" si="8"/>
        <v>0</v>
      </c>
      <c r="N17" s="20">
        <f t="shared" si="9"/>
        <v>0</v>
      </c>
      <c r="O17" s="19">
        <v>0</v>
      </c>
      <c r="P17" s="19">
        <v>0</v>
      </c>
      <c r="Q17" s="19">
        <v>0</v>
      </c>
      <c r="R17" s="19">
        <v>0</v>
      </c>
      <c r="S17" s="19">
        <v>0</v>
      </c>
      <c r="T17" s="19">
        <v>0</v>
      </c>
      <c r="U17" s="20">
        <f t="shared" si="10"/>
        <v>28</v>
      </c>
      <c r="V17" s="20">
        <f t="shared" si="11"/>
        <v>82</v>
      </c>
      <c r="W17" s="19">
        <v>6</v>
      </c>
      <c r="X17" s="19">
        <v>14</v>
      </c>
      <c r="Y17" s="19">
        <v>22</v>
      </c>
      <c r="Z17" s="19">
        <v>68</v>
      </c>
      <c r="AA17" s="19">
        <v>0</v>
      </c>
      <c r="AB17" s="19">
        <v>0</v>
      </c>
      <c r="AC17" s="19"/>
      <c r="AD17" s="19"/>
      <c r="AE17" s="19"/>
      <c r="AF17" s="19"/>
      <c r="AG17" s="19">
        <f t="shared" si="12"/>
        <v>0</v>
      </c>
      <c r="AH17" s="19">
        <f t="shared" si="13"/>
        <v>0</v>
      </c>
      <c r="AI17" s="19"/>
      <c r="AJ17" s="19"/>
      <c r="AK17" s="19"/>
      <c r="AL17" s="19"/>
      <c r="AM17" s="19"/>
      <c r="AN17" s="19"/>
      <c r="AO17" s="19"/>
      <c r="AP17" s="19"/>
      <c r="AQ17" s="19"/>
      <c r="AR17" s="19"/>
      <c r="AS17" s="19"/>
      <c r="AT17" s="19"/>
      <c r="AU17" s="19">
        <f t="shared" si="14"/>
        <v>0</v>
      </c>
      <c r="AV17" s="19">
        <f t="shared" si="15"/>
        <v>0</v>
      </c>
      <c r="AW17" s="19"/>
      <c r="AX17" s="19"/>
      <c r="AY17" s="19"/>
      <c r="AZ17" s="19"/>
      <c r="BA17" s="19"/>
      <c r="BB17" s="19"/>
      <c r="BC17" s="19"/>
      <c r="BD17" s="19"/>
      <c r="BE17" s="19"/>
      <c r="BF17" s="19"/>
      <c r="BG17" s="19"/>
      <c r="BH17" s="19"/>
      <c r="BI17" s="19">
        <f t="shared" si="16"/>
        <v>0</v>
      </c>
      <c r="BJ17" s="19">
        <f t="shared" si="17"/>
        <v>0</v>
      </c>
      <c r="BK17" s="19"/>
      <c r="BL17" s="19"/>
      <c r="BM17" s="19"/>
      <c r="BN17" s="19"/>
      <c r="BO17" s="19"/>
      <c r="BP17" s="19"/>
      <c r="BQ17" s="19"/>
      <c r="BR17" s="19"/>
      <c r="BS17" s="19"/>
      <c r="BT17" s="19"/>
      <c r="BU17" s="19"/>
      <c r="BV17" s="19"/>
      <c r="BW17" s="19">
        <f t="shared" si="18"/>
        <v>0</v>
      </c>
      <c r="BX17" s="19">
        <f t="shared" si="19"/>
        <v>0</v>
      </c>
      <c r="BY17" s="19"/>
      <c r="BZ17" s="19"/>
      <c r="CA17" s="19"/>
      <c r="CB17" s="19"/>
      <c r="CC17" s="19"/>
      <c r="CD17" s="19"/>
      <c r="CE17" s="19"/>
      <c r="CF17" s="19"/>
      <c r="CG17" s="19">
        <f t="shared" si="20"/>
        <v>0</v>
      </c>
      <c r="CH17" s="19">
        <f t="shared" si="21"/>
        <v>0</v>
      </c>
      <c r="CI17" s="19"/>
      <c r="CJ17" s="19"/>
      <c r="CK17" s="19"/>
      <c r="CL17" s="19"/>
      <c r="CM17" s="19"/>
      <c r="CN17" s="19"/>
      <c r="CO17" s="19"/>
      <c r="CP17" s="19"/>
      <c r="CQ17" s="19">
        <f t="shared" si="22"/>
        <v>0</v>
      </c>
      <c r="CR17" s="19">
        <f t="shared" si="23"/>
        <v>0</v>
      </c>
      <c r="CS17" s="19"/>
      <c r="CT17" s="19"/>
      <c r="CU17" s="19"/>
      <c r="CV17" s="19"/>
      <c r="CW17" s="19"/>
      <c r="CX17" s="19"/>
      <c r="CY17" s="19"/>
      <c r="CZ17" s="19"/>
      <c r="DA17" s="19">
        <f t="shared" si="24"/>
        <v>0</v>
      </c>
      <c r="DB17" s="19">
        <f t="shared" si="25"/>
        <v>0</v>
      </c>
      <c r="DC17" s="19"/>
      <c r="DD17" s="19"/>
      <c r="DE17" s="19"/>
      <c r="DF17" s="19"/>
      <c r="DG17" s="19">
        <f t="shared" si="26"/>
        <v>0</v>
      </c>
      <c r="DH17" s="19">
        <f t="shared" si="27"/>
        <v>0</v>
      </c>
      <c r="DI17" s="19"/>
      <c r="DJ17" s="19"/>
      <c r="DK17" s="19"/>
      <c r="DL17" s="19"/>
      <c r="DM17" s="19"/>
      <c r="DN17" s="19"/>
      <c r="DO17" s="19">
        <f t="shared" si="28"/>
        <v>272</v>
      </c>
      <c r="DP17" s="19">
        <f t="shared" si="29"/>
        <v>783</v>
      </c>
      <c r="DQ17" s="19">
        <f t="shared" si="30"/>
        <v>28</v>
      </c>
      <c r="DR17" s="19">
        <f t="shared" si="31"/>
        <v>82</v>
      </c>
      <c r="DS17" s="19">
        <f t="shared" si="32"/>
        <v>6</v>
      </c>
      <c r="DT17" s="19">
        <f t="shared" si="33"/>
        <v>14</v>
      </c>
      <c r="DU17" s="19">
        <f t="shared" si="34"/>
        <v>22</v>
      </c>
      <c r="DV17" s="19">
        <f t="shared" si="35"/>
        <v>68</v>
      </c>
      <c r="DW17" s="19">
        <f t="shared" si="36"/>
        <v>0</v>
      </c>
      <c r="DX17" s="19">
        <f t="shared" si="37"/>
        <v>0</v>
      </c>
      <c r="DY17" s="19">
        <f t="shared" si="38"/>
        <v>0</v>
      </c>
      <c r="DZ17" s="19">
        <f t="shared" si="39"/>
        <v>0</v>
      </c>
      <c r="EA17" s="19">
        <f t="shared" si="40"/>
        <v>0</v>
      </c>
      <c r="EB17" s="19">
        <f t="shared" si="41"/>
        <v>0</v>
      </c>
      <c r="EC17" s="19">
        <f t="shared" si="42"/>
        <v>0</v>
      </c>
      <c r="ED17" s="19">
        <f t="shared" si="43"/>
        <v>0</v>
      </c>
      <c r="EE17" s="19">
        <f t="shared" si="44"/>
        <v>0</v>
      </c>
      <c r="EF17" s="19">
        <f t="shared" si="45"/>
        <v>0</v>
      </c>
      <c r="EG17" s="19">
        <f t="shared" si="46"/>
        <v>28</v>
      </c>
      <c r="EH17" s="19">
        <f t="shared" si="47"/>
        <v>82</v>
      </c>
      <c r="EI17" s="19">
        <f t="shared" si="48"/>
        <v>6</v>
      </c>
      <c r="EJ17" s="19">
        <f t="shared" si="49"/>
        <v>14</v>
      </c>
      <c r="EK17" s="19">
        <f t="shared" si="50"/>
        <v>22</v>
      </c>
      <c r="EL17" s="19">
        <f t="shared" si="51"/>
        <v>68</v>
      </c>
      <c r="EM17" s="19">
        <f t="shared" si="52"/>
        <v>0</v>
      </c>
      <c r="EN17" s="19">
        <f t="shared" si="53"/>
        <v>0</v>
      </c>
      <c r="EO17" s="20"/>
    </row>
    <row r="18" s="9" customFormat="1" ht="20" customHeight="1" spans="1:145">
      <c r="A18" s="18" t="s">
        <v>248</v>
      </c>
      <c r="B18" s="18" t="s">
        <v>257</v>
      </c>
      <c r="C18" s="19">
        <v>103</v>
      </c>
      <c r="D18" s="19">
        <v>310</v>
      </c>
      <c r="E18" s="20">
        <f t="shared" si="0"/>
        <v>8</v>
      </c>
      <c r="F18" s="20">
        <f t="shared" si="1"/>
        <v>13</v>
      </c>
      <c r="G18" s="19">
        <f t="shared" si="2"/>
        <v>2</v>
      </c>
      <c r="H18" s="19">
        <f t="shared" si="3"/>
        <v>2</v>
      </c>
      <c r="I18" s="19">
        <f t="shared" si="4"/>
        <v>6</v>
      </c>
      <c r="J18" s="19">
        <f t="shared" si="5"/>
        <v>11</v>
      </c>
      <c r="K18" s="19">
        <f t="shared" si="6"/>
        <v>0</v>
      </c>
      <c r="L18" s="19">
        <f t="shared" si="7"/>
        <v>0</v>
      </c>
      <c r="M18" s="20">
        <f t="shared" si="8"/>
        <v>0</v>
      </c>
      <c r="N18" s="20">
        <f t="shared" si="9"/>
        <v>0</v>
      </c>
      <c r="O18" s="19">
        <v>0</v>
      </c>
      <c r="P18" s="19">
        <v>0</v>
      </c>
      <c r="Q18" s="19">
        <v>0</v>
      </c>
      <c r="R18" s="19">
        <v>0</v>
      </c>
      <c r="S18" s="19">
        <v>0</v>
      </c>
      <c r="T18" s="19">
        <v>0</v>
      </c>
      <c r="U18" s="20">
        <f t="shared" si="10"/>
        <v>8</v>
      </c>
      <c r="V18" s="20">
        <f t="shared" si="11"/>
        <v>13</v>
      </c>
      <c r="W18" s="19">
        <v>2</v>
      </c>
      <c r="X18" s="19">
        <v>2</v>
      </c>
      <c r="Y18" s="19">
        <v>6</v>
      </c>
      <c r="Z18" s="19">
        <v>11</v>
      </c>
      <c r="AA18" s="19">
        <v>0</v>
      </c>
      <c r="AB18" s="19">
        <v>0</v>
      </c>
      <c r="AC18" s="19"/>
      <c r="AD18" s="19"/>
      <c r="AE18" s="19"/>
      <c r="AF18" s="19"/>
      <c r="AG18" s="19">
        <f t="shared" si="12"/>
        <v>0</v>
      </c>
      <c r="AH18" s="19">
        <f t="shared" si="13"/>
        <v>0</v>
      </c>
      <c r="AI18" s="19"/>
      <c r="AJ18" s="19"/>
      <c r="AK18" s="19"/>
      <c r="AL18" s="19"/>
      <c r="AM18" s="19"/>
      <c r="AN18" s="19"/>
      <c r="AO18" s="19"/>
      <c r="AP18" s="19"/>
      <c r="AQ18" s="19"/>
      <c r="AR18" s="19"/>
      <c r="AS18" s="19"/>
      <c r="AT18" s="19"/>
      <c r="AU18" s="19">
        <f t="shared" si="14"/>
        <v>0</v>
      </c>
      <c r="AV18" s="19">
        <f t="shared" si="15"/>
        <v>0</v>
      </c>
      <c r="AW18" s="19"/>
      <c r="AX18" s="19"/>
      <c r="AY18" s="19"/>
      <c r="AZ18" s="19"/>
      <c r="BA18" s="19"/>
      <c r="BB18" s="19"/>
      <c r="BC18" s="19"/>
      <c r="BD18" s="19"/>
      <c r="BE18" s="19"/>
      <c r="BF18" s="19"/>
      <c r="BG18" s="19"/>
      <c r="BH18" s="19"/>
      <c r="BI18" s="19">
        <f t="shared" si="16"/>
        <v>0</v>
      </c>
      <c r="BJ18" s="19">
        <f t="shared" si="17"/>
        <v>0</v>
      </c>
      <c r="BK18" s="19"/>
      <c r="BL18" s="19"/>
      <c r="BM18" s="19"/>
      <c r="BN18" s="19"/>
      <c r="BO18" s="19"/>
      <c r="BP18" s="19"/>
      <c r="BQ18" s="19"/>
      <c r="BR18" s="19"/>
      <c r="BS18" s="19"/>
      <c r="BT18" s="19"/>
      <c r="BU18" s="19"/>
      <c r="BV18" s="19"/>
      <c r="BW18" s="19">
        <f t="shared" si="18"/>
        <v>0</v>
      </c>
      <c r="BX18" s="19">
        <f t="shared" si="19"/>
        <v>0</v>
      </c>
      <c r="BY18" s="19"/>
      <c r="BZ18" s="19"/>
      <c r="CA18" s="19"/>
      <c r="CB18" s="19"/>
      <c r="CC18" s="19"/>
      <c r="CD18" s="19"/>
      <c r="CE18" s="19"/>
      <c r="CF18" s="19"/>
      <c r="CG18" s="19">
        <f t="shared" si="20"/>
        <v>0</v>
      </c>
      <c r="CH18" s="19">
        <f t="shared" si="21"/>
        <v>0</v>
      </c>
      <c r="CI18" s="19"/>
      <c r="CJ18" s="19"/>
      <c r="CK18" s="19"/>
      <c r="CL18" s="19"/>
      <c r="CM18" s="19"/>
      <c r="CN18" s="19"/>
      <c r="CO18" s="19"/>
      <c r="CP18" s="19"/>
      <c r="CQ18" s="19">
        <f t="shared" si="22"/>
        <v>0</v>
      </c>
      <c r="CR18" s="19">
        <f t="shared" si="23"/>
        <v>0</v>
      </c>
      <c r="CS18" s="19"/>
      <c r="CT18" s="19"/>
      <c r="CU18" s="19"/>
      <c r="CV18" s="19"/>
      <c r="CW18" s="19"/>
      <c r="CX18" s="19"/>
      <c r="CY18" s="19"/>
      <c r="CZ18" s="19"/>
      <c r="DA18" s="19">
        <f t="shared" si="24"/>
        <v>0</v>
      </c>
      <c r="DB18" s="19">
        <f t="shared" si="25"/>
        <v>0</v>
      </c>
      <c r="DC18" s="19"/>
      <c r="DD18" s="19"/>
      <c r="DE18" s="19"/>
      <c r="DF18" s="19"/>
      <c r="DG18" s="19">
        <f t="shared" si="26"/>
        <v>0</v>
      </c>
      <c r="DH18" s="19">
        <f t="shared" si="27"/>
        <v>0</v>
      </c>
      <c r="DI18" s="19"/>
      <c r="DJ18" s="19"/>
      <c r="DK18" s="19"/>
      <c r="DL18" s="19"/>
      <c r="DM18" s="19"/>
      <c r="DN18" s="19"/>
      <c r="DO18" s="19">
        <f t="shared" si="28"/>
        <v>103</v>
      </c>
      <c r="DP18" s="19">
        <f t="shared" si="29"/>
        <v>310</v>
      </c>
      <c r="DQ18" s="19">
        <f t="shared" si="30"/>
        <v>8</v>
      </c>
      <c r="DR18" s="19">
        <f t="shared" si="31"/>
        <v>13</v>
      </c>
      <c r="DS18" s="19">
        <f t="shared" si="32"/>
        <v>2</v>
      </c>
      <c r="DT18" s="19">
        <f t="shared" si="33"/>
        <v>2</v>
      </c>
      <c r="DU18" s="19">
        <f t="shared" si="34"/>
        <v>6</v>
      </c>
      <c r="DV18" s="19">
        <f t="shared" si="35"/>
        <v>11</v>
      </c>
      <c r="DW18" s="19">
        <f t="shared" si="36"/>
        <v>0</v>
      </c>
      <c r="DX18" s="19">
        <f t="shared" si="37"/>
        <v>0</v>
      </c>
      <c r="DY18" s="19">
        <f t="shared" si="38"/>
        <v>0</v>
      </c>
      <c r="DZ18" s="19">
        <f t="shared" si="39"/>
        <v>0</v>
      </c>
      <c r="EA18" s="19">
        <f t="shared" si="40"/>
        <v>0</v>
      </c>
      <c r="EB18" s="19">
        <f t="shared" si="41"/>
        <v>0</v>
      </c>
      <c r="EC18" s="19">
        <f t="shared" si="42"/>
        <v>0</v>
      </c>
      <c r="ED18" s="19">
        <f t="shared" si="43"/>
        <v>0</v>
      </c>
      <c r="EE18" s="19">
        <f t="shared" si="44"/>
        <v>0</v>
      </c>
      <c r="EF18" s="19">
        <f t="shared" si="45"/>
        <v>0</v>
      </c>
      <c r="EG18" s="19">
        <f t="shared" si="46"/>
        <v>8</v>
      </c>
      <c r="EH18" s="19">
        <f t="shared" si="47"/>
        <v>13</v>
      </c>
      <c r="EI18" s="19">
        <f t="shared" si="48"/>
        <v>2</v>
      </c>
      <c r="EJ18" s="19">
        <f t="shared" si="49"/>
        <v>2</v>
      </c>
      <c r="EK18" s="19">
        <f t="shared" si="50"/>
        <v>6</v>
      </c>
      <c r="EL18" s="19">
        <f t="shared" si="51"/>
        <v>11</v>
      </c>
      <c r="EM18" s="19">
        <f t="shared" si="52"/>
        <v>0</v>
      </c>
      <c r="EN18" s="19">
        <f t="shared" si="53"/>
        <v>0</v>
      </c>
      <c r="EO18" s="20"/>
    </row>
    <row r="19" s="9" customFormat="1" ht="20" customHeight="1" spans="1:145">
      <c r="A19" s="18" t="s">
        <v>248</v>
      </c>
      <c r="B19" s="18" t="s">
        <v>258</v>
      </c>
      <c r="C19" s="19">
        <v>81</v>
      </c>
      <c r="D19" s="19">
        <v>238</v>
      </c>
      <c r="E19" s="20">
        <f t="shared" si="0"/>
        <v>13</v>
      </c>
      <c r="F19" s="20">
        <f t="shared" si="1"/>
        <v>30</v>
      </c>
      <c r="G19" s="19">
        <f t="shared" si="2"/>
        <v>0</v>
      </c>
      <c r="H19" s="19">
        <f t="shared" si="3"/>
        <v>0</v>
      </c>
      <c r="I19" s="19">
        <f t="shared" si="4"/>
        <v>12</v>
      </c>
      <c r="J19" s="19">
        <f t="shared" si="5"/>
        <v>28</v>
      </c>
      <c r="K19" s="19">
        <f t="shared" si="6"/>
        <v>1</v>
      </c>
      <c r="L19" s="19">
        <f t="shared" si="7"/>
        <v>2</v>
      </c>
      <c r="M19" s="20">
        <f t="shared" si="8"/>
        <v>1</v>
      </c>
      <c r="N19" s="20">
        <f t="shared" si="9"/>
        <v>2</v>
      </c>
      <c r="O19" s="19">
        <v>0</v>
      </c>
      <c r="P19" s="19">
        <v>0</v>
      </c>
      <c r="Q19" s="19">
        <v>0</v>
      </c>
      <c r="R19" s="19">
        <v>0</v>
      </c>
      <c r="S19" s="19">
        <v>1</v>
      </c>
      <c r="T19" s="19">
        <v>2</v>
      </c>
      <c r="U19" s="20">
        <f t="shared" si="10"/>
        <v>12</v>
      </c>
      <c r="V19" s="20">
        <f t="shared" si="11"/>
        <v>28</v>
      </c>
      <c r="W19" s="19">
        <v>0</v>
      </c>
      <c r="X19" s="19">
        <v>0</v>
      </c>
      <c r="Y19" s="19">
        <v>12</v>
      </c>
      <c r="Z19" s="19">
        <v>28</v>
      </c>
      <c r="AA19" s="19">
        <v>0</v>
      </c>
      <c r="AB19" s="19">
        <v>0</v>
      </c>
      <c r="AC19" s="19"/>
      <c r="AD19" s="19"/>
      <c r="AE19" s="19"/>
      <c r="AF19" s="19"/>
      <c r="AG19" s="19">
        <f t="shared" si="12"/>
        <v>0</v>
      </c>
      <c r="AH19" s="19">
        <f t="shared" si="13"/>
        <v>0</v>
      </c>
      <c r="AI19" s="19"/>
      <c r="AJ19" s="19"/>
      <c r="AK19" s="19"/>
      <c r="AL19" s="19"/>
      <c r="AM19" s="19"/>
      <c r="AN19" s="19"/>
      <c r="AO19" s="19"/>
      <c r="AP19" s="19"/>
      <c r="AQ19" s="19"/>
      <c r="AR19" s="19"/>
      <c r="AS19" s="19"/>
      <c r="AT19" s="19"/>
      <c r="AU19" s="19">
        <f t="shared" si="14"/>
        <v>0</v>
      </c>
      <c r="AV19" s="19">
        <f t="shared" si="15"/>
        <v>0</v>
      </c>
      <c r="AW19" s="19"/>
      <c r="AX19" s="19"/>
      <c r="AY19" s="19"/>
      <c r="AZ19" s="19"/>
      <c r="BA19" s="19"/>
      <c r="BB19" s="19"/>
      <c r="BC19" s="19"/>
      <c r="BD19" s="19"/>
      <c r="BE19" s="19"/>
      <c r="BF19" s="19"/>
      <c r="BG19" s="19"/>
      <c r="BH19" s="19"/>
      <c r="BI19" s="19">
        <f t="shared" si="16"/>
        <v>0</v>
      </c>
      <c r="BJ19" s="19">
        <f t="shared" si="17"/>
        <v>0</v>
      </c>
      <c r="BK19" s="19"/>
      <c r="BL19" s="19"/>
      <c r="BM19" s="19"/>
      <c r="BN19" s="19"/>
      <c r="BO19" s="19"/>
      <c r="BP19" s="19"/>
      <c r="BQ19" s="19"/>
      <c r="BR19" s="19"/>
      <c r="BS19" s="19"/>
      <c r="BT19" s="19"/>
      <c r="BU19" s="19"/>
      <c r="BV19" s="19"/>
      <c r="BW19" s="19">
        <f t="shared" si="18"/>
        <v>0</v>
      </c>
      <c r="BX19" s="19">
        <f t="shared" si="19"/>
        <v>0</v>
      </c>
      <c r="BY19" s="19"/>
      <c r="BZ19" s="19"/>
      <c r="CA19" s="19"/>
      <c r="CB19" s="19"/>
      <c r="CC19" s="19"/>
      <c r="CD19" s="19"/>
      <c r="CE19" s="19"/>
      <c r="CF19" s="19"/>
      <c r="CG19" s="19">
        <f t="shared" si="20"/>
        <v>0</v>
      </c>
      <c r="CH19" s="19">
        <f t="shared" si="21"/>
        <v>0</v>
      </c>
      <c r="CI19" s="19"/>
      <c r="CJ19" s="19"/>
      <c r="CK19" s="19"/>
      <c r="CL19" s="19"/>
      <c r="CM19" s="19"/>
      <c r="CN19" s="19"/>
      <c r="CO19" s="19"/>
      <c r="CP19" s="19"/>
      <c r="CQ19" s="19">
        <f t="shared" si="22"/>
        <v>0</v>
      </c>
      <c r="CR19" s="19">
        <f t="shared" si="23"/>
        <v>0</v>
      </c>
      <c r="CS19" s="19"/>
      <c r="CT19" s="19"/>
      <c r="CU19" s="19"/>
      <c r="CV19" s="19"/>
      <c r="CW19" s="19"/>
      <c r="CX19" s="19"/>
      <c r="CY19" s="19"/>
      <c r="CZ19" s="19"/>
      <c r="DA19" s="19">
        <f t="shared" si="24"/>
        <v>0</v>
      </c>
      <c r="DB19" s="19">
        <f t="shared" si="25"/>
        <v>0</v>
      </c>
      <c r="DC19" s="19"/>
      <c r="DD19" s="19"/>
      <c r="DE19" s="19"/>
      <c r="DF19" s="19"/>
      <c r="DG19" s="19">
        <f t="shared" si="26"/>
        <v>0</v>
      </c>
      <c r="DH19" s="19">
        <f t="shared" si="27"/>
        <v>0</v>
      </c>
      <c r="DI19" s="19"/>
      <c r="DJ19" s="19"/>
      <c r="DK19" s="19"/>
      <c r="DL19" s="19"/>
      <c r="DM19" s="19"/>
      <c r="DN19" s="19"/>
      <c r="DO19" s="19">
        <f t="shared" si="28"/>
        <v>81</v>
      </c>
      <c r="DP19" s="19">
        <f t="shared" si="29"/>
        <v>238</v>
      </c>
      <c r="DQ19" s="19">
        <f t="shared" si="30"/>
        <v>13</v>
      </c>
      <c r="DR19" s="19">
        <f t="shared" si="31"/>
        <v>30</v>
      </c>
      <c r="DS19" s="19">
        <f t="shared" si="32"/>
        <v>0</v>
      </c>
      <c r="DT19" s="19">
        <f t="shared" si="33"/>
        <v>0</v>
      </c>
      <c r="DU19" s="19">
        <f t="shared" si="34"/>
        <v>12</v>
      </c>
      <c r="DV19" s="19">
        <f t="shared" si="35"/>
        <v>28</v>
      </c>
      <c r="DW19" s="19">
        <f t="shared" si="36"/>
        <v>1</v>
      </c>
      <c r="DX19" s="19">
        <f t="shared" si="37"/>
        <v>2</v>
      </c>
      <c r="DY19" s="19">
        <f t="shared" si="38"/>
        <v>1</v>
      </c>
      <c r="DZ19" s="19">
        <f t="shared" si="39"/>
        <v>2</v>
      </c>
      <c r="EA19" s="19">
        <f t="shared" si="40"/>
        <v>0</v>
      </c>
      <c r="EB19" s="19">
        <f t="shared" si="41"/>
        <v>0</v>
      </c>
      <c r="EC19" s="19">
        <f t="shared" si="42"/>
        <v>0</v>
      </c>
      <c r="ED19" s="19">
        <f t="shared" si="43"/>
        <v>0</v>
      </c>
      <c r="EE19" s="19">
        <f t="shared" si="44"/>
        <v>1</v>
      </c>
      <c r="EF19" s="19">
        <f t="shared" si="45"/>
        <v>2</v>
      </c>
      <c r="EG19" s="19">
        <f t="shared" si="46"/>
        <v>12</v>
      </c>
      <c r="EH19" s="19">
        <f t="shared" si="47"/>
        <v>28</v>
      </c>
      <c r="EI19" s="19">
        <f t="shared" si="48"/>
        <v>0</v>
      </c>
      <c r="EJ19" s="19">
        <f t="shared" si="49"/>
        <v>0</v>
      </c>
      <c r="EK19" s="19">
        <f t="shared" si="50"/>
        <v>12</v>
      </c>
      <c r="EL19" s="19">
        <f t="shared" si="51"/>
        <v>28</v>
      </c>
      <c r="EM19" s="19">
        <f t="shared" si="52"/>
        <v>0</v>
      </c>
      <c r="EN19" s="19">
        <f t="shared" si="53"/>
        <v>0</v>
      </c>
      <c r="EO19" s="20"/>
    </row>
    <row r="20" s="9" customFormat="1" ht="20" customHeight="1" spans="1:145">
      <c r="A20" s="18" t="s">
        <v>248</v>
      </c>
      <c r="B20" s="18" t="s">
        <v>259</v>
      </c>
      <c r="C20" s="19">
        <v>176</v>
      </c>
      <c r="D20" s="19">
        <v>571</v>
      </c>
      <c r="E20" s="20">
        <f t="shared" si="0"/>
        <v>9</v>
      </c>
      <c r="F20" s="20">
        <f t="shared" si="1"/>
        <v>16</v>
      </c>
      <c r="G20" s="19">
        <f t="shared" si="2"/>
        <v>0</v>
      </c>
      <c r="H20" s="19">
        <f t="shared" si="3"/>
        <v>0</v>
      </c>
      <c r="I20" s="19">
        <f t="shared" si="4"/>
        <v>9</v>
      </c>
      <c r="J20" s="19">
        <f t="shared" si="5"/>
        <v>16</v>
      </c>
      <c r="K20" s="19">
        <f t="shared" si="6"/>
        <v>0</v>
      </c>
      <c r="L20" s="19">
        <f t="shared" si="7"/>
        <v>0</v>
      </c>
      <c r="M20" s="20">
        <f t="shared" si="8"/>
        <v>0</v>
      </c>
      <c r="N20" s="20">
        <f t="shared" si="9"/>
        <v>0</v>
      </c>
      <c r="O20" s="19">
        <v>0</v>
      </c>
      <c r="P20" s="19">
        <v>0</v>
      </c>
      <c r="Q20" s="19">
        <v>0</v>
      </c>
      <c r="R20" s="19">
        <v>0</v>
      </c>
      <c r="S20" s="19">
        <v>0</v>
      </c>
      <c r="T20" s="19">
        <v>0</v>
      </c>
      <c r="U20" s="20">
        <f t="shared" si="10"/>
        <v>9</v>
      </c>
      <c r="V20" s="20">
        <f t="shared" si="11"/>
        <v>16</v>
      </c>
      <c r="W20" s="19">
        <v>0</v>
      </c>
      <c r="X20" s="19">
        <v>0</v>
      </c>
      <c r="Y20" s="19">
        <v>9</v>
      </c>
      <c r="Z20" s="19">
        <v>16</v>
      </c>
      <c r="AA20" s="19">
        <v>0</v>
      </c>
      <c r="AB20" s="19">
        <v>0</v>
      </c>
      <c r="AC20" s="19"/>
      <c r="AD20" s="19"/>
      <c r="AE20" s="19"/>
      <c r="AF20" s="19"/>
      <c r="AG20" s="19">
        <f t="shared" si="12"/>
        <v>0</v>
      </c>
      <c r="AH20" s="19">
        <f t="shared" si="13"/>
        <v>0</v>
      </c>
      <c r="AI20" s="19"/>
      <c r="AJ20" s="19"/>
      <c r="AK20" s="19"/>
      <c r="AL20" s="19"/>
      <c r="AM20" s="19"/>
      <c r="AN20" s="19"/>
      <c r="AO20" s="19"/>
      <c r="AP20" s="19"/>
      <c r="AQ20" s="19"/>
      <c r="AR20" s="19"/>
      <c r="AS20" s="19"/>
      <c r="AT20" s="19"/>
      <c r="AU20" s="19">
        <f t="shared" si="14"/>
        <v>0</v>
      </c>
      <c r="AV20" s="19">
        <f t="shared" si="15"/>
        <v>0</v>
      </c>
      <c r="AW20" s="19"/>
      <c r="AX20" s="19"/>
      <c r="AY20" s="19"/>
      <c r="AZ20" s="19"/>
      <c r="BA20" s="19"/>
      <c r="BB20" s="19"/>
      <c r="BC20" s="19"/>
      <c r="BD20" s="19"/>
      <c r="BE20" s="19"/>
      <c r="BF20" s="19"/>
      <c r="BG20" s="19"/>
      <c r="BH20" s="19"/>
      <c r="BI20" s="19">
        <f t="shared" si="16"/>
        <v>0</v>
      </c>
      <c r="BJ20" s="19">
        <f t="shared" si="17"/>
        <v>0</v>
      </c>
      <c r="BK20" s="19"/>
      <c r="BL20" s="19"/>
      <c r="BM20" s="19"/>
      <c r="BN20" s="19"/>
      <c r="BO20" s="19"/>
      <c r="BP20" s="19"/>
      <c r="BQ20" s="19"/>
      <c r="BR20" s="19"/>
      <c r="BS20" s="19"/>
      <c r="BT20" s="19"/>
      <c r="BU20" s="19"/>
      <c r="BV20" s="19"/>
      <c r="BW20" s="19">
        <f t="shared" si="18"/>
        <v>0</v>
      </c>
      <c r="BX20" s="19">
        <f t="shared" si="19"/>
        <v>0</v>
      </c>
      <c r="BY20" s="19"/>
      <c r="BZ20" s="19"/>
      <c r="CA20" s="19"/>
      <c r="CB20" s="19"/>
      <c r="CC20" s="19"/>
      <c r="CD20" s="19"/>
      <c r="CE20" s="19"/>
      <c r="CF20" s="19"/>
      <c r="CG20" s="19">
        <f t="shared" si="20"/>
        <v>0</v>
      </c>
      <c r="CH20" s="19">
        <f t="shared" si="21"/>
        <v>0</v>
      </c>
      <c r="CI20" s="19"/>
      <c r="CJ20" s="19"/>
      <c r="CK20" s="19"/>
      <c r="CL20" s="19"/>
      <c r="CM20" s="19"/>
      <c r="CN20" s="19"/>
      <c r="CO20" s="19"/>
      <c r="CP20" s="19"/>
      <c r="CQ20" s="19">
        <f t="shared" si="22"/>
        <v>0</v>
      </c>
      <c r="CR20" s="19">
        <f t="shared" si="23"/>
        <v>0</v>
      </c>
      <c r="CS20" s="19"/>
      <c r="CT20" s="19"/>
      <c r="CU20" s="19"/>
      <c r="CV20" s="19"/>
      <c r="CW20" s="19"/>
      <c r="CX20" s="19"/>
      <c r="CY20" s="19"/>
      <c r="CZ20" s="19"/>
      <c r="DA20" s="19">
        <f t="shared" si="24"/>
        <v>0</v>
      </c>
      <c r="DB20" s="19">
        <f t="shared" si="25"/>
        <v>0</v>
      </c>
      <c r="DC20" s="19"/>
      <c r="DD20" s="19"/>
      <c r="DE20" s="19"/>
      <c r="DF20" s="19"/>
      <c r="DG20" s="19">
        <f t="shared" si="26"/>
        <v>0</v>
      </c>
      <c r="DH20" s="19">
        <f t="shared" si="27"/>
        <v>0</v>
      </c>
      <c r="DI20" s="19"/>
      <c r="DJ20" s="19"/>
      <c r="DK20" s="19"/>
      <c r="DL20" s="19"/>
      <c r="DM20" s="19"/>
      <c r="DN20" s="19"/>
      <c r="DO20" s="19">
        <f t="shared" si="28"/>
        <v>176</v>
      </c>
      <c r="DP20" s="19">
        <f t="shared" si="29"/>
        <v>571</v>
      </c>
      <c r="DQ20" s="19">
        <f t="shared" si="30"/>
        <v>9</v>
      </c>
      <c r="DR20" s="19">
        <f t="shared" si="31"/>
        <v>16</v>
      </c>
      <c r="DS20" s="19">
        <f t="shared" si="32"/>
        <v>0</v>
      </c>
      <c r="DT20" s="19">
        <f t="shared" si="33"/>
        <v>0</v>
      </c>
      <c r="DU20" s="19">
        <f t="shared" si="34"/>
        <v>9</v>
      </c>
      <c r="DV20" s="19">
        <f t="shared" si="35"/>
        <v>16</v>
      </c>
      <c r="DW20" s="19">
        <f t="shared" si="36"/>
        <v>0</v>
      </c>
      <c r="DX20" s="19">
        <f t="shared" si="37"/>
        <v>0</v>
      </c>
      <c r="DY20" s="19">
        <f t="shared" si="38"/>
        <v>0</v>
      </c>
      <c r="DZ20" s="19">
        <f t="shared" si="39"/>
        <v>0</v>
      </c>
      <c r="EA20" s="19">
        <f t="shared" si="40"/>
        <v>0</v>
      </c>
      <c r="EB20" s="19">
        <f t="shared" si="41"/>
        <v>0</v>
      </c>
      <c r="EC20" s="19">
        <f t="shared" si="42"/>
        <v>0</v>
      </c>
      <c r="ED20" s="19">
        <f t="shared" si="43"/>
        <v>0</v>
      </c>
      <c r="EE20" s="19">
        <f t="shared" si="44"/>
        <v>0</v>
      </c>
      <c r="EF20" s="19">
        <f t="shared" si="45"/>
        <v>0</v>
      </c>
      <c r="EG20" s="19">
        <f t="shared" si="46"/>
        <v>9</v>
      </c>
      <c r="EH20" s="19">
        <f t="shared" si="47"/>
        <v>16</v>
      </c>
      <c r="EI20" s="19">
        <f t="shared" si="48"/>
        <v>0</v>
      </c>
      <c r="EJ20" s="19">
        <f t="shared" si="49"/>
        <v>0</v>
      </c>
      <c r="EK20" s="19">
        <f t="shared" si="50"/>
        <v>9</v>
      </c>
      <c r="EL20" s="19">
        <f t="shared" si="51"/>
        <v>16</v>
      </c>
      <c r="EM20" s="19">
        <f t="shared" si="52"/>
        <v>0</v>
      </c>
      <c r="EN20" s="19">
        <f t="shared" si="53"/>
        <v>0</v>
      </c>
      <c r="EO20" s="20"/>
    </row>
    <row r="21" s="9" customFormat="1" ht="20" customHeight="1" spans="1:145">
      <c r="A21" s="18" t="s">
        <v>248</v>
      </c>
      <c r="B21" s="18" t="s">
        <v>5</v>
      </c>
      <c r="C21" s="18">
        <f>SUM(C10:C20)</f>
        <v>1771</v>
      </c>
      <c r="D21" s="18">
        <f t="shared" ref="D21:AI21" si="54">SUM(D10:D20)</f>
        <v>5322</v>
      </c>
      <c r="E21" s="18">
        <f t="shared" si="54"/>
        <v>140</v>
      </c>
      <c r="F21" s="18">
        <f t="shared" si="54"/>
        <v>359</v>
      </c>
      <c r="G21" s="18">
        <f t="shared" si="54"/>
        <v>37</v>
      </c>
      <c r="H21" s="18">
        <f t="shared" si="54"/>
        <v>107</v>
      </c>
      <c r="I21" s="18">
        <f t="shared" si="54"/>
        <v>102</v>
      </c>
      <c r="J21" s="18">
        <f t="shared" si="54"/>
        <v>250</v>
      </c>
      <c r="K21" s="18">
        <f t="shared" si="54"/>
        <v>1</v>
      </c>
      <c r="L21" s="18">
        <f t="shared" si="54"/>
        <v>2</v>
      </c>
      <c r="M21" s="18">
        <f t="shared" si="54"/>
        <v>3</v>
      </c>
      <c r="N21" s="18">
        <f t="shared" si="54"/>
        <v>9</v>
      </c>
      <c r="O21" s="18">
        <f t="shared" si="54"/>
        <v>1</v>
      </c>
      <c r="P21" s="18">
        <f t="shared" si="54"/>
        <v>4</v>
      </c>
      <c r="Q21" s="18">
        <f t="shared" si="54"/>
        <v>1</v>
      </c>
      <c r="R21" s="18">
        <f t="shared" si="54"/>
        <v>3</v>
      </c>
      <c r="S21" s="18">
        <f t="shared" si="54"/>
        <v>1</v>
      </c>
      <c r="T21" s="18">
        <f t="shared" si="54"/>
        <v>2</v>
      </c>
      <c r="U21" s="18">
        <f t="shared" si="54"/>
        <v>137</v>
      </c>
      <c r="V21" s="18">
        <f t="shared" si="54"/>
        <v>350</v>
      </c>
      <c r="W21" s="18">
        <f t="shared" si="54"/>
        <v>36</v>
      </c>
      <c r="X21" s="18">
        <f t="shared" si="54"/>
        <v>103</v>
      </c>
      <c r="Y21" s="18">
        <f t="shared" si="54"/>
        <v>101</v>
      </c>
      <c r="Z21" s="18">
        <f t="shared" si="54"/>
        <v>247</v>
      </c>
      <c r="AA21" s="18">
        <f t="shared" si="54"/>
        <v>0</v>
      </c>
      <c r="AB21" s="18">
        <f t="shared" si="54"/>
        <v>0</v>
      </c>
      <c r="AC21" s="18">
        <f t="shared" si="54"/>
        <v>0</v>
      </c>
      <c r="AD21" s="18">
        <f t="shared" si="54"/>
        <v>0</v>
      </c>
      <c r="AE21" s="18">
        <f t="shared" si="54"/>
        <v>0</v>
      </c>
      <c r="AF21" s="18">
        <f t="shared" si="54"/>
        <v>0</v>
      </c>
      <c r="AG21" s="18">
        <f t="shared" si="54"/>
        <v>0</v>
      </c>
      <c r="AH21" s="18">
        <f t="shared" si="54"/>
        <v>0</v>
      </c>
      <c r="AI21" s="18">
        <f t="shared" si="54"/>
        <v>0</v>
      </c>
      <c r="AJ21" s="18">
        <f t="shared" ref="AJ21:BO21" si="55">SUM(AJ10:AJ20)</f>
        <v>0</v>
      </c>
      <c r="AK21" s="18">
        <f t="shared" si="55"/>
        <v>0</v>
      </c>
      <c r="AL21" s="18">
        <f t="shared" si="55"/>
        <v>0</v>
      </c>
      <c r="AM21" s="18">
        <f t="shared" si="55"/>
        <v>0</v>
      </c>
      <c r="AN21" s="18">
        <f t="shared" si="55"/>
        <v>0</v>
      </c>
      <c r="AO21" s="18">
        <f t="shared" si="55"/>
        <v>0</v>
      </c>
      <c r="AP21" s="18">
        <f t="shared" si="55"/>
        <v>0</v>
      </c>
      <c r="AQ21" s="18">
        <f t="shared" si="55"/>
        <v>0</v>
      </c>
      <c r="AR21" s="18">
        <f t="shared" si="55"/>
        <v>0</v>
      </c>
      <c r="AS21" s="18">
        <f t="shared" si="55"/>
        <v>0</v>
      </c>
      <c r="AT21" s="18">
        <f t="shared" si="55"/>
        <v>0</v>
      </c>
      <c r="AU21" s="18">
        <f t="shared" si="55"/>
        <v>0</v>
      </c>
      <c r="AV21" s="18">
        <f t="shared" si="55"/>
        <v>0</v>
      </c>
      <c r="AW21" s="18">
        <f t="shared" si="55"/>
        <v>0</v>
      </c>
      <c r="AX21" s="18">
        <f t="shared" si="55"/>
        <v>0</v>
      </c>
      <c r="AY21" s="18">
        <f t="shared" si="55"/>
        <v>0</v>
      </c>
      <c r="AZ21" s="18">
        <f t="shared" si="55"/>
        <v>0</v>
      </c>
      <c r="BA21" s="18">
        <f t="shared" si="55"/>
        <v>0</v>
      </c>
      <c r="BB21" s="18">
        <f t="shared" si="55"/>
        <v>0</v>
      </c>
      <c r="BC21" s="18">
        <f t="shared" si="55"/>
        <v>0</v>
      </c>
      <c r="BD21" s="18">
        <f t="shared" si="55"/>
        <v>0</v>
      </c>
      <c r="BE21" s="18">
        <f t="shared" si="55"/>
        <v>0</v>
      </c>
      <c r="BF21" s="18">
        <f t="shared" si="55"/>
        <v>0</v>
      </c>
      <c r="BG21" s="18">
        <f t="shared" si="55"/>
        <v>0</v>
      </c>
      <c r="BH21" s="18">
        <f t="shared" si="55"/>
        <v>0</v>
      </c>
      <c r="BI21" s="18">
        <f t="shared" si="55"/>
        <v>0</v>
      </c>
      <c r="BJ21" s="18">
        <f t="shared" si="55"/>
        <v>0</v>
      </c>
      <c r="BK21" s="18">
        <f t="shared" si="55"/>
        <v>0</v>
      </c>
      <c r="BL21" s="18">
        <f t="shared" si="55"/>
        <v>0</v>
      </c>
      <c r="BM21" s="18">
        <f t="shared" si="55"/>
        <v>0</v>
      </c>
      <c r="BN21" s="18">
        <f t="shared" si="55"/>
        <v>0</v>
      </c>
      <c r="BO21" s="18">
        <f t="shared" si="55"/>
        <v>0</v>
      </c>
      <c r="BP21" s="18">
        <f t="shared" ref="BP21:CU21" si="56">SUM(BP10:BP20)</f>
        <v>0</v>
      </c>
      <c r="BQ21" s="18">
        <f t="shared" si="56"/>
        <v>0</v>
      </c>
      <c r="BR21" s="18">
        <f t="shared" si="56"/>
        <v>0</v>
      </c>
      <c r="BS21" s="18">
        <f t="shared" si="56"/>
        <v>0</v>
      </c>
      <c r="BT21" s="18">
        <f t="shared" si="56"/>
        <v>0</v>
      </c>
      <c r="BU21" s="18">
        <f t="shared" si="56"/>
        <v>0</v>
      </c>
      <c r="BV21" s="18">
        <f t="shared" si="56"/>
        <v>0</v>
      </c>
      <c r="BW21" s="18">
        <f t="shared" si="56"/>
        <v>0</v>
      </c>
      <c r="BX21" s="18">
        <f t="shared" si="56"/>
        <v>0</v>
      </c>
      <c r="BY21" s="18">
        <f t="shared" si="56"/>
        <v>0</v>
      </c>
      <c r="BZ21" s="18">
        <f t="shared" si="56"/>
        <v>0</v>
      </c>
      <c r="CA21" s="18">
        <f t="shared" si="56"/>
        <v>0</v>
      </c>
      <c r="CB21" s="18">
        <f t="shared" si="56"/>
        <v>0</v>
      </c>
      <c r="CC21" s="18">
        <f t="shared" si="56"/>
        <v>0</v>
      </c>
      <c r="CD21" s="18">
        <f t="shared" si="56"/>
        <v>0</v>
      </c>
      <c r="CE21" s="18">
        <f t="shared" si="56"/>
        <v>0</v>
      </c>
      <c r="CF21" s="18">
        <f t="shared" si="56"/>
        <v>0</v>
      </c>
      <c r="CG21" s="18">
        <f t="shared" si="56"/>
        <v>0</v>
      </c>
      <c r="CH21" s="18">
        <f t="shared" si="56"/>
        <v>0</v>
      </c>
      <c r="CI21" s="18">
        <f t="shared" si="56"/>
        <v>0</v>
      </c>
      <c r="CJ21" s="18">
        <f t="shared" si="56"/>
        <v>0</v>
      </c>
      <c r="CK21" s="18">
        <f t="shared" si="56"/>
        <v>0</v>
      </c>
      <c r="CL21" s="18">
        <f t="shared" si="56"/>
        <v>0</v>
      </c>
      <c r="CM21" s="18">
        <f t="shared" si="56"/>
        <v>0</v>
      </c>
      <c r="CN21" s="18">
        <f t="shared" si="56"/>
        <v>0</v>
      </c>
      <c r="CO21" s="18">
        <f t="shared" si="56"/>
        <v>0</v>
      </c>
      <c r="CP21" s="18">
        <f t="shared" si="56"/>
        <v>0</v>
      </c>
      <c r="CQ21" s="18">
        <f t="shared" si="56"/>
        <v>0</v>
      </c>
      <c r="CR21" s="18">
        <f t="shared" si="56"/>
        <v>0</v>
      </c>
      <c r="CS21" s="18">
        <f t="shared" si="56"/>
        <v>0</v>
      </c>
      <c r="CT21" s="18">
        <f t="shared" si="56"/>
        <v>0</v>
      </c>
      <c r="CU21" s="18">
        <f t="shared" si="56"/>
        <v>0</v>
      </c>
      <c r="CV21" s="18">
        <f t="shared" ref="CV21:EN21" si="57">SUM(CV10:CV20)</f>
        <v>0</v>
      </c>
      <c r="CW21" s="18">
        <f t="shared" si="57"/>
        <v>0</v>
      </c>
      <c r="CX21" s="18">
        <f t="shared" si="57"/>
        <v>0</v>
      </c>
      <c r="CY21" s="18">
        <f t="shared" si="57"/>
        <v>0</v>
      </c>
      <c r="CZ21" s="18">
        <f t="shared" si="57"/>
        <v>0</v>
      </c>
      <c r="DA21" s="18">
        <f t="shared" si="57"/>
        <v>0</v>
      </c>
      <c r="DB21" s="18">
        <f t="shared" si="57"/>
        <v>0</v>
      </c>
      <c r="DC21" s="18">
        <f t="shared" si="57"/>
        <v>0</v>
      </c>
      <c r="DD21" s="18">
        <f t="shared" si="57"/>
        <v>0</v>
      </c>
      <c r="DE21" s="18">
        <f t="shared" si="57"/>
        <v>0</v>
      </c>
      <c r="DF21" s="18">
        <f t="shared" si="57"/>
        <v>0</v>
      </c>
      <c r="DG21" s="18">
        <f t="shared" si="57"/>
        <v>0</v>
      </c>
      <c r="DH21" s="18">
        <f t="shared" si="57"/>
        <v>0</v>
      </c>
      <c r="DI21" s="18">
        <f t="shared" si="57"/>
        <v>0</v>
      </c>
      <c r="DJ21" s="18">
        <f t="shared" si="57"/>
        <v>0</v>
      </c>
      <c r="DK21" s="18">
        <f t="shared" si="57"/>
        <v>0</v>
      </c>
      <c r="DL21" s="18">
        <f t="shared" si="57"/>
        <v>0</v>
      </c>
      <c r="DM21" s="18">
        <f t="shared" si="57"/>
        <v>0</v>
      </c>
      <c r="DN21" s="18">
        <f t="shared" si="57"/>
        <v>0</v>
      </c>
      <c r="DO21" s="18">
        <f t="shared" si="57"/>
        <v>1771</v>
      </c>
      <c r="DP21" s="18">
        <f t="shared" si="57"/>
        <v>5322</v>
      </c>
      <c r="DQ21" s="18">
        <f t="shared" si="57"/>
        <v>140</v>
      </c>
      <c r="DR21" s="18">
        <f t="shared" si="57"/>
        <v>359</v>
      </c>
      <c r="DS21" s="18">
        <f t="shared" si="57"/>
        <v>37</v>
      </c>
      <c r="DT21" s="18">
        <f t="shared" si="57"/>
        <v>107</v>
      </c>
      <c r="DU21" s="18">
        <f t="shared" si="57"/>
        <v>102</v>
      </c>
      <c r="DV21" s="18">
        <f t="shared" si="57"/>
        <v>250</v>
      </c>
      <c r="DW21" s="18">
        <f t="shared" si="57"/>
        <v>1</v>
      </c>
      <c r="DX21" s="18">
        <f t="shared" si="57"/>
        <v>2</v>
      </c>
      <c r="DY21" s="18">
        <f t="shared" si="57"/>
        <v>3</v>
      </c>
      <c r="DZ21" s="18">
        <f t="shared" si="57"/>
        <v>9</v>
      </c>
      <c r="EA21" s="18">
        <f t="shared" si="57"/>
        <v>1</v>
      </c>
      <c r="EB21" s="18">
        <f t="shared" si="57"/>
        <v>4</v>
      </c>
      <c r="EC21" s="18">
        <f t="shared" si="57"/>
        <v>1</v>
      </c>
      <c r="ED21" s="18">
        <f t="shared" si="57"/>
        <v>3</v>
      </c>
      <c r="EE21" s="18">
        <f t="shared" si="57"/>
        <v>1</v>
      </c>
      <c r="EF21" s="18">
        <f t="shared" si="57"/>
        <v>2</v>
      </c>
      <c r="EG21" s="18">
        <f t="shared" si="57"/>
        <v>137</v>
      </c>
      <c r="EH21" s="18">
        <f t="shared" si="57"/>
        <v>350</v>
      </c>
      <c r="EI21" s="18">
        <f t="shared" si="57"/>
        <v>36</v>
      </c>
      <c r="EJ21" s="18">
        <f t="shared" si="57"/>
        <v>103</v>
      </c>
      <c r="EK21" s="18">
        <f t="shared" si="57"/>
        <v>101</v>
      </c>
      <c r="EL21" s="18">
        <f t="shared" si="57"/>
        <v>247</v>
      </c>
      <c r="EM21" s="18">
        <f t="shared" si="57"/>
        <v>0</v>
      </c>
      <c r="EN21" s="18">
        <f t="shared" si="57"/>
        <v>0</v>
      </c>
      <c r="EO21" s="20"/>
    </row>
  </sheetData>
  <autoFilter ref="A9:EO21">
    <extLst/>
  </autoFilter>
  <mergeCells count="100">
    <mergeCell ref="A4:K4"/>
    <mergeCell ref="E5:AB5"/>
    <mergeCell ref="AM5:CB5"/>
    <mergeCell ref="CC5:DF5"/>
    <mergeCell ref="DQ5:EN5"/>
    <mergeCell ref="E6:L6"/>
    <mergeCell ref="M6:T6"/>
    <mergeCell ref="U6:AB6"/>
    <mergeCell ref="AM6:AZ6"/>
    <mergeCell ref="BA6:BN6"/>
    <mergeCell ref="BO6:CB6"/>
    <mergeCell ref="CC6:CL6"/>
    <mergeCell ref="CM6:CV6"/>
    <mergeCell ref="CW6:DF6"/>
    <mergeCell ref="DQ6:DX6"/>
    <mergeCell ref="DY6:EF6"/>
    <mergeCell ref="EG6:EN6"/>
    <mergeCell ref="AI7:AL7"/>
    <mergeCell ref="AW7:AZ7"/>
    <mergeCell ref="BK7:BN7"/>
    <mergeCell ref="BY7:CB7"/>
    <mergeCell ref="CI7:CL7"/>
    <mergeCell ref="CS7:CV7"/>
    <mergeCell ref="DC7:DF7"/>
    <mergeCell ref="AI8:AJ8"/>
    <mergeCell ref="AK8:AL8"/>
    <mergeCell ref="AW8:AX8"/>
    <mergeCell ref="AY8:AZ8"/>
    <mergeCell ref="BK8:BL8"/>
    <mergeCell ref="BM8:BN8"/>
    <mergeCell ref="BY8:BZ8"/>
    <mergeCell ref="CA8:CB8"/>
    <mergeCell ref="CI8:CJ8"/>
    <mergeCell ref="CK8:CL8"/>
    <mergeCell ref="CS8:CT8"/>
    <mergeCell ref="CU8:CV8"/>
    <mergeCell ref="DC8:DD8"/>
    <mergeCell ref="DE8:DF8"/>
    <mergeCell ref="A5:A9"/>
    <mergeCell ref="B5:B9"/>
    <mergeCell ref="EO5:EO9"/>
    <mergeCell ref="C5:D8"/>
    <mergeCell ref="DO5:DP8"/>
    <mergeCell ref="E7:F8"/>
    <mergeCell ref="G7:H8"/>
    <mergeCell ref="I7:J8"/>
    <mergeCell ref="K7:L8"/>
    <mergeCell ref="M7:N8"/>
    <mergeCell ref="O7:P8"/>
    <mergeCell ref="Q7:R8"/>
    <mergeCell ref="S7:T8"/>
    <mergeCell ref="U7:V8"/>
    <mergeCell ref="W7:X8"/>
    <mergeCell ref="Y7:Z8"/>
    <mergeCell ref="AA7:AB8"/>
    <mergeCell ref="AC7:AD8"/>
    <mergeCell ref="AE7:AF8"/>
    <mergeCell ref="AG7:AH8"/>
    <mergeCell ref="AM7:AN8"/>
    <mergeCell ref="AO7:AP8"/>
    <mergeCell ref="AQ7:AR8"/>
    <mergeCell ref="AS7:AT8"/>
    <mergeCell ref="AU7:AV8"/>
    <mergeCell ref="BA7:BB8"/>
    <mergeCell ref="BC7:BD8"/>
    <mergeCell ref="BE7:BF8"/>
    <mergeCell ref="BG7:BH8"/>
    <mergeCell ref="BI7:BJ8"/>
    <mergeCell ref="BO7:BP8"/>
    <mergeCell ref="BQ7:BR8"/>
    <mergeCell ref="BS7:BT8"/>
    <mergeCell ref="BU7:BV8"/>
    <mergeCell ref="BW7:BX8"/>
    <mergeCell ref="CC7:CD8"/>
    <mergeCell ref="CE7:CF8"/>
    <mergeCell ref="CG7:CH8"/>
    <mergeCell ref="CM7:CN8"/>
    <mergeCell ref="CO7:CP8"/>
    <mergeCell ref="CQ7:CR8"/>
    <mergeCell ref="CW7:CX8"/>
    <mergeCell ref="CY7:CZ8"/>
    <mergeCell ref="DA7:DB8"/>
    <mergeCell ref="DG7:DH8"/>
    <mergeCell ref="DI7:DJ8"/>
    <mergeCell ref="DK7:DL8"/>
    <mergeCell ref="DM7:DN8"/>
    <mergeCell ref="DQ7:DR8"/>
    <mergeCell ref="DS7:DT8"/>
    <mergeCell ref="DU7:DV8"/>
    <mergeCell ref="DW7:DX8"/>
    <mergeCell ref="DY7:DZ8"/>
    <mergeCell ref="EA7:EB8"/>
    <mergeCell ref="EC7:ED8"/>
    <mergeCell ref="EE7:EF8"/>
    <mergeCell ref="EG7:EH8"/>
    <mergeCell ref="EI7:EJ8"/>
    <mergeCell ref="EK7:EL8"/>
    <mergeCell ref="EM7:EN8"/>
    <mergeCell ref="AC5:AL6"/>
    <mergeCell ref="DG5:DN6"/>
  </mergeCells>
  <printOptions horizontalCentered="1"/>
  <pageMargins left="0" right="0" top="0.786805555555556" bottom="0.786805555555556" header="0.5" footer="0.5"/>
  <pageSetup paperSize="8" scale="75"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tabSelected="1" workbookViewId="0">
      <pane ySplit="3" topLeftCell="A4" activePane="bottomLeft" state="frozen"/>
      <selection/>
      <selection pane="bottomLeft" activeCell="B5" sqref="B5"/>
    </sheetView>
  </sheetViews>
  <sheetFormatPr defaultColWidth="10.2857142857143" defaultRowHeight="13.5" outlineLevelCol="3"/>
  <cols>
    <col min="1" max="1" width="18.752380952381" style="1" customWidth="1"/>
    <col min="2" max="2" width="46.2857142857143" style="1" customWidth="1"/>
    <col min="3" max="3" width="56.8571428571429" style="1" customWidth="1"/>
    <col min="4" max="16384" width="10.2857142857143" style="1"/>
  </cols>
  <sheetData>
    <row r="1" customFormat="1" ht="12.75" spans="1:1">
      <c r="A1" s="2" t="s">
        <v>260</v>
      </c>
    </row>
    <row r="2" ht="39" customHeight="1" spans="1:4">
      <c r="A2" s="3" t="s">
        <v>261</v>
      </c>
      <c r="B2" s="3"/>
      <c r="C2" s="3"/>
      <c r="D2" s="3"/>
    </row>
    <row r="3" ht="31" customHeight="1" spans="1:4">
      <c r="A3" s="4" t="s">
        <v>262</v>
      </c>
      <c r="B3" s="4" t="s">
        <v>263</v>
      </c>
      <c r="C3" s="4" t="s">
        <v>264</v>
      </c>
      <c r="D3" s="4" t="s">
        <v>26</v>
      </c>
    </row>
    <row r="4" ht="31" customHeight="1" spans="1:4">
      <c r="A4" s="5">
        <v>44687</v>
      </c>
      <c r="B4" s="6" t="s">
        <v>265</v>
      </c>
      <c r="C4" s="7" t="s">
        <v>266</v>
      </c>
      <c r="D4" s="7" t="s">
        <v>267</v>
      </c>
    </row>
    <row r="5" ht="31" customHeight="1" spans="1:4">
      <c r="A5" s="5" t="s">
        <v>268</v>
      </c>
      <c r="B5" s="7" t="s">
        <v>269</v>
      </c>
      <c r="C5" s="7"/>
      <c r="D5" s="7"/>
    </row>
    <row r="6" ht="31" customHeight="1" spans="1:4">
      <c r="A6" s="5" t="s">
        <v>270</v>
      </c>
      <c r="B6" s="6" t="s">
        <v>271</v>
      </c>
      <c r="C6" s="7"/>
      <c r="D6" s="7"/>
    </row>
    <row r="7" ht="31" customHeight="1" spans="1:4">
      <c r="A7" s="5">
        <v>44706</v>
      </c>
      <c r="B7" s="6" t="s">
        <v>272</v>
      </c>
      <c r="C7" s="6" t="s">
        <v>272</v>
      </c>
      <c r="D7" s="7"/>
    </row>
    <row r="8" ht="31" customHeight="1" spans="1:4">
      <c r="A8" s="5" t="s">
        <v>273</v>
      </c>
      <c r="B8" s="6" t="s">
        <v>274</v>
      </c>
      <c r="C8" s="6" t="s">
        <v>274</v>
      </c>
      <c r="D8" s="7"/>
    </row>
    <row r="9" ht="31" customHeight="1" spans="1:4">
      <c r="A9" s="5">
        <v>44712</v>
      </c>
      <c r="B9" s="7" t="s">
        <v>275</v>
      </c>
      <c r="C9" s="7" t="s">
        <v>275</v>
      </c>
      <c r="D9" s="7"/>
    </row>
    <row r="10" ht="31" customHeight="1" spans="1:4">
      <c r="A10" s="5">
        <v>44713</v>
      </c>
      <c r="B10" s="6" t="s">
        <v>276</v>
      </c>
      <c r="C10" s="6" t="s">
        <v>276</v>
      </c>
      <c r="D10" s="7"/>
    </row>
    <row r="11" ht="22" customHeight="1"/>
    <row r="12" ht="22" customHeight="1"/>
    <row r="13" ht="22" customHeight="1"/>
    <row r="14" ht="22" customHeight="1"/>
  </sheetData>
  <mergeCells count="3">
    <mergeCell ref="A2:D2"/>
    <mergeCell ref="C4:C6"/>
    <mergeCell ref="D4:D10"/>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30" zoomScaleNormal="130" topLeftCell="A4" workbookViewId="0">
      <selection activeCell="D13" sqref="D13"/>
    </sheetView>
  </sheetViews>
  <sheetFormatPr defaultColWidth="9" defaultRowHeight="12.75"/>
  <cols>
    <col min="1" max="1" width="6.82857142857143" customWidth="1"/>
    <col min="2" max="2" width="7.3047619047619" customWidth="1"/>
    <col min="3" max="10" width="13.4" customWidth="1"/>
  </cols>
  <sheetData>
    <row r="1" customFormat="1" ht="35" customHeight="1" spans="1:1">
      <c r="A1" s="151" t="s">
        <v>15</v>
      </c>
    </row>
    <row r="3" ht="25" customHeight="1" spans="1:10">
      <c r="A3" s="131" t="s">
        <v>16</v>
      </c>
      <c r="B3" s="131"/>
      <c r="C3" s="131"/>
      <c r="D3" s="131"/>
      <c r="E3" s="131"/>
      <c r="F3" s="131"/>
      <c r="G3" s="131"/>
      <c r="H3" s="131"/>
      <c r="I3" s="131"/>
      <c r="J3" s="131"/>
    </row>
    <row r="4" customFormat="1" ht="24" customHeight="1" spans="1:10">
      <c r="A4" s="41" t="s">
        <v>2</v>
      </c>
      <c r="B4" s="41"/>
      <c r="C4" s="41"/>
      <c r="D4" s="41"/>
      <c r="E4" s="41"/>
      <c r="F4" s="41"/>
      <c r="G4" s="41"/>
      <c r="H4" s="41"/>
      <c r="I4" s="41"/>
      <c r="J4" s="41"/>
    </row>
    <row r="5" ht="5" customHeight="1" spans="1:10">
      <c r="A5" s="52"/>
      <c r="B5" s="52"/>
      <c r="C5" s="52"/>
      <c r="D5" s="52"/>
      <c r="E5" s="52"/>
      <c r="F5" s="52"/>
      <c r="G5" s="52"/>
      <c r="H5" s="52"/>
      <c r="I5" s="52"/>
      <c r="J5" s="52"/>
    </row>
    <row r="6" ht="24" customHeight="1" spans="1:10">
      <c r="A6" s="132" t="s">
        <v>3</v>
      </c>
      <c r="B6" s="133" t="s">
        <v>4</v>
      </c>
      <c r="C6" s="133" t="s">
        <v>5</v>
      </c>
      <c r="D6" s="133"/>
      <c r="E6" s="133" t="s">
        <v>6</v>
      </c>
      <c r="F6" s="133"/>
      <c r="G6" s="133" t="s">
        <v>7</v>
      </c>
      <c r="H6" s="133"/>
      <c r="I6" s="152" t="s">
        <v>9</v>
      </c>
      <c r="J6" s="153"/>
    </row>
    <row r="7" ht="24" customHeight="1" spans="1:10">
      <c r="A7" s="145"/>
      <c r="B7" s="146"/>
      <c r="C7" s="146" t="s">
        <v>10</v>
      </c>
      <c r="D7" s="146" t="s">
        <v>11</v>
      </c>
      <c r="E7" s="146" t="s">
        <v>10</v>
      </c>
      <c r="F7" s="146" t="s">
        <v>11</v>
      </c>
      <c r="G7" s="146" t="s">
        <v>10</v>
      </c>
      <c r="H7" s="146" t="s">
        <v>11</v>
      </c>
      <c r="I7" s="146" t="s">
        <v>10</v>
      </c>
      <c r="J7" s="154" t="s">
        <v>11</v>
      </c>
    </row>
    <row r="8" ht="24" customHeight="1" spans="1:10">
      <c r="A8" s="121" t="s">
        <v>12</v>
      </c>
      <c r="B8" s="122"/>
      <c r="C8" s="122"/>
      <c r="D8" s="122"/>
      <c r="E8" s="122"/>
      <c r="F8" s="122"/>
      <c r="G8" s="122"/>
      <c r="H8" s="122"/>
      <c r="I8" s="122"/>
      <c r="J8" s="155"/>
    </row>
    <row r="9" ht="24" customHeight="1" spans="1:10">
      <c r="A9" s="121">
        <v>1</v>
      </c>
      <c r="B9" s="122" t="s">
        <v>13</v>
      </c>
      <c r="C9" s="122"/>
      <c r="D9" s="122"/>
      <c r="E9" s="122"/>
      <c r="F9" s="122"/>
      <c r="G9" s="122"/>
      <c r="H9" s="122"/>
      <c r="I9" s="122"/>
      <c r="J9" s="155"/>
    </row>
    <row r="10" ht="24" customHeight="1" spans="1:10">
      <c r="A10" s="121">
        <v>2</v>
      </c>
      <c r="B10" s="122" t="s">
        <v>13</v>
      </c>
      <c r="C10" s="122"/>
      <c r="D10" s="122"/>
      <c r="E10" s="122"/>
      <c r="F10" s="122"/>
      <c r="G10" s="122"/>
      <c r="H10" s="122"/>
      <c r="I10" s="122"/>
      <c r="J10" s="155"/>
    </row>
    <row r="11" ht="24" customHeight="1" spans="1:10">
      <c r="A11" s="121">
        <v>3</v>
      </c>
      <c r="B11" s="122" t="s">
        <v>13</v>
      </c>
      <c r="C11" s="122"/>
      <c r="D11" s="122"/>
      <c r="E11" s="122"/>
      <c r="F11" s="122"/>
      <c r="G11" s="122"/>
      <c r="H11" s="122"/>
      <c r="I11" s="122"/>
      <c r="J11" s="155"/>
    </row>
    <row r="12" ht="24" customHeight="1" spans="1:10">
      <c r="A12" s="136"/>
      <c r="B12" s="137"/>
      <c r="C12" s="137"/>
      <c r="D12" s="137"/>
      <c r="E12" s="137"/>
      <c r="F12" s="137"/>
      <c r="G12" s="137"/>
      <c r="H12" s="137"/>
      <c r="I12" s="137"/>
      <c r="J12" s="156"/>
    </row>
    <row r="13" ht="24" customHeight="1" spans="1:10">
      <c r="A13" s="140" t="s">
        <v>14</v>
      </c>
      <c r="B13" s="141"/>
      <c r="C13" s="141"/>
      <c r="D13" s="141"/>
      <c r="E13" s="141"/>
      <c r="F13" s="141"/>
      <c r="G13" s="141"/>
      <c r="H13" s="141"/>
      <c r="I13" s="141"/>
      <c r="J13" s="157"/>
    </row>
  </sheetData>
  <mergeCells count="9">
    <mergeCell ref="A3:J3"/>
    <mergeCell ref="A4:J4"/>
    <mergeCell ref="C6:D6"/>
    <mergeCell ref="E6:F6"/>
    <mergeCell ref="G6:H6"/>
    <mergeCell ref="I6:J6"/>
    <mergeCell ref="A8:B8"/>
    <mergeCell ref="A6:A7"/>
    <mergeCell ref="B6:B7"/>
  </mergeCells>
  <printOptions horizontalCentered="1"/>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zoomScale="130" zoomScaleNormal="130" workbookViewId="0">
      <selection activeCell="B9" sqref="B9"/>
    </sheetView>
  </sheetViews>
  <sheetFormatPr defaultColWidth="9" defaultRowHeight="12.75"/>
  <cols>
    <col min="1" max="1" width="6.72380952380952" customWidth="1"/>
    <col min="2" max="2" width="9.5047619047619" customWidth="1"/>
    <col min="3" max="3" width="9.13333333333333" customWidth="1"/>
    <col min="4" max="4" width="9.41904761904762" customWidth="1"/>
    <col min="5" max="5" width="9.23809523809524" customWidth="1"/>
    <col min="6" max="6" width="18.4666666666667" customWidth="1"/>
    <col min="7" max="7" width="13.4" customWidth="1"/>
    <col min="8" max="8" width="16.2857142857143" customWidth="1"/>
    <col min="9" max="9" width="11.1428571428571" customWidth="1"/>
    <col min="10" max="10" width="17.2952380952381" customWidth="1"/>
  </cols>
  <sheetData>
    <row r="1" ht="17" customHeight="1" spans="1:1">
      <c r="A1" s="2" t="s">
        <v>17</v>
      </c>
    </row>
    <row r="3" ht="27" customHeight="1" spans="1:10">
      <c r="A3" s="131" t="s">
        <v>18</v>
      </c>
      <c r="B3" s="131"/>
      <c r="C3" s="131"/>
      <c r="D3" s="131"/>
      <c r="E3" s="131"/>
      <c r="F3" s="131"/>
      <c r="G3" s="131"/>
      <c r="H3" s="131"/>
      <c r="I3" s="131"/>
      <c r="J3" s="131"/>
    </row>
    <row r="4" customFormat="1" ht="21" customHeight="1" spans="1:10">
      <c r="A4" s="41" t="s">
        <v>2</v>
      </c>
      <c r="B4" s="41"/>
      <c r="C4" s="41"/>
      <c r="D4" s="41"/>
      <c r="E4" s="41"/>
      <c r="F4" s="41"/>
      <c r="G4" s="41"/>
      <c r="H4" s="41"/>
      <c r="I4" s="41"/>
      <c r="J4" s="41"/>
    </row>
    <row r="5" customFormat="1" ht="7" customHeight="1" spans="1:10">
      <c r="A5" s="41"/>
      <c r="B5" s="41"/>
      <c r="C5" s="41"/>
      <c r="D5" s="41"/>
      <c r="E5" s="41"/>
      <c r="F5" s="41"/>
      <c r="G5" s="41"/>
      <c r="H5" s="41"/>
      <c r="I5" s="41"/>
      <c r="J5" s="41"/>
    </row>
    <row r="6" ht="27" customHeight="1" spans="1:10">
      <c r="A6" s="132" t="s">
        <v>3</v>
      </c>
      <c r="B6" s="133" t="s">
        <v>4</v>
      </c>
      <c r="C6" s="133" t="s">
        <v>19</v>
      </c>
      <c r="D6" s="133" t="s">
        <v>20</v>
      </c>
      <c r="E6" s="133" t="s">
        <v>21</v>
      </c>
      <c r="F6" s="133" t="s">
        <v>22</v>
      </c>
      <c r="G6" s="133" t="s">
        <v>23</v>
      </c>
      <c r="H6" s="133" t="s">
        <v>24</v>
      </c>
      <c r="I6" s="133" t="s">
        <v>25</v>
      </c>
      <c r="J6" s="150" t="s">
        <v>26</v>
      </c>
    </row>
    <row r="7" ht="27" customHeight="1" spans="1:10">
      <c r="A7" s="121">
        <v>1</v>
      </c>
      <c r="B7" s="122" t="s">
        <v>13</v>
      </c>
      <c r="C7" s="134"/>
      <c r="D7" s="134"/>
      <c r="E7" s="134"/>
      <c r="F7" s="134"/>
      <c r="G7" s="134"/>
      <c r="H7" s="134"/>
      <c r="I7" s="134"/>
      <c r="J7" s="135"/>
    </row>
    <row r="8" ht="27" customHeight="1" spans="1:10">
      <c r="A8" s="121">
        <v>2</v>
      </c>
      <c r="B8" s="122" t="s">
        <v>13</v>
      </c>
      <c r="C8" s="134"/>
      <c r="D8" s="134"/>
      <c r="E8" s="134"/>
      <c r="F8" s="134"/>
      <c r="G8" s="134"/>
      <c r="H8" s="134"/>
      <c r="I8" s="134"/>
      <c r="J8" s="135"/>
    </row>
    <row r="9" ht="27" customHeight="1" spans="1:10">
      <c r="A9" s="121">
        <v>3</v>
      </c>
      <c r="B9" s="122" t="s">
        <v>13</v>
      </c>
      <c r="C9" s="134"/>
      <c r="D9" s="134"/>
      <c r="E9" s="134"/>
      <c r="F9" s="134"/>
      <c r="G9" s="134"/>
      <c r="H9" s="134"/>
      <c r="I9" s="134"/>
      <c r="J9" s="135"/>
    </row>
    <row r="10" ht="27" customHeight="1" spans="1:10">
      <c r="A10" s="136"/>
      <c r="B10" s="137"/>
      <c r="C10" s="138"/>
      <c r="D10" s="138"/>
      <c r="E10" s="138"/>
      <c r="F10" s="138"/>
      <c r="G10" s="138"/>
      <c r="H10" s="138"/>
      <c r="I10" s="138"/>
      <c r="J10" s="139"/>
    </row>
    <row r="11" ht="27" customHeight="1" spans="1:10">
      <c r="A11" s="140" t="s">
        <v>14</v>
      </c>
      <c r="B11" s="141"/>
      <c r="C11" s="142"/>
      <c r="D11" s="142"/>
      <c r="E11" s="142"/>
      <c r="F11" s="142"/>
      <c r="G11" s="142"/>
      <c r="H11" s="142"/>
      <c r="I11" s="142"/>
      <c r="J11" s="143"/>
    </row>
    <row r="12" ht="7" customHeight="1" spans="1:10">
      <c r="A12" s="149"/>
      <c r="B12" s="149"/>
      <c r="C12" s="126"/>
      <c r="D12" s="126"/>
      <c r="E12" s="126"/>
      <c r="F12" s="126"/>
      <c r="G12" s="126"/>
      <c r="H12" s="126"/>
      <c r="I12" s="126"/>
      <c r="J12" s="126"/>
    </row>
    <row r="13" ht="18" customHeight="1" spans="1:10">
      <c r="A13" s="127" t="s">
        <v>27</v>
      </c>
      <c r="B13" s="126"/>
      <c r="C13" s="126"/>
      <c r="D13" s="126"/>
      <c r="E13" s="126"/>
      <c r="F13" s="126"/>
      <c r="G13" s="126"/>
      <c r="H13" s="126"/>
      <c r="I13" s="126"/>
      <c r="J13" s="126"/>
    </row>
    <row r="14" ht="18" customHeight="1" spans="1:10">
      <c r="A14" s="126" t="s">
        <v>8</v>
      </c>
      <c r="B14" s="126" t="s">
        <v>28</v>
      </c>
      <c r="C14" s="126"/>
      <c r="D14" s="126"/>
      <c r="E14" s="126"/>
      <c r="F14" s="126"/>
      <c r="G14" s="126"/>
      <c r="H14" s="126"/>
      <c r="I14" s="126"/>
      <c r="J14" s="126"/>
    </row>
    <row r="15" ht="18" customHeight="1" spans="1:10">
      <c r="A15" s="126" t="s">
        <v>8</v>
      </c>
      <c r="B15" s="126" t="s">
        <v>29</v>
      </c>
      <c r="C15" s="126"/>
      <c r="D15" s="126"/>
      <c r="E15" s="126"/>
      <c r="F15" s="126"/>
      <c r="G15" s="126"/>
      <c r="H15" s="126"/>
      <c r="I15" s="126"/>
      <c r="J15" s="126"/>
    </row>
    <row r="16" ht="18" customHeight="1" spans="1:10">
      <c r="A16" s="126" t="s">
        <v>8</v>
      </c>
      <c r="B16" s="126" t="s">
        <v>30</v>
      </c>
      <c r="C16" s="126"/>
      <c r="D16" s="126"/>
      <c r="E16" s="126"/>
      <c r="F16" s="126"/>
      <c r="G16" s="126"/>
      <c r="H16" s="126"/>
      <c r="I16" s="126"/>
      <c r="J16" s="126"/>
    </row>
    <row r="17" ht="18" customHeight="1" spans="1:10">
      <c r="A17" s="126" t="s">
        <v>8</v>
      </c>
      <c r="B17" s="126" t="s">
        <v>31</v>
      </c>
      <c r="C17" s="126"/>
      <c r="D17" s="126"/>
      <c r="E17" s="126"/>
      <c r="F17" s="126"/>
      <c r="G17" s="126"/>
      <c r="H17" s="126"/>
      <c r="I17" s="126"/>
      <c r="J17" s="126"/>
    </row>
    <row r="18" ht="18" customHeight="1" spans="1:10">
      <c r="A18" s="126" t="s">
        <v>8</v>
      </c>
      <c r="B18" s="126" t="s">
        <v>32</v>
      </c>
      <c r="C18" s="126"/>
      <c r="D18" s="126"/>
      <c r="E18" s="126"/>
      <c r="F18" s="126"/>
      <c r="G18" s="126"/>
      <c r="H18" s="126"/>
      <c r="I18" s="126"/>
      <c r="J18" s="126"/>
    </row>
    <row r="19" spans="1:1">
      <c r="A19" t="s">
        <v>8</v>
      </c>
    </row>
  </sheetData>
  <mergeCells count="3">
    <mergeCell ref="A3:J3"/>
    <mergeCell ref="A4:J4"/>
    <mergeCell ref="A5:J5"/>
  </mergeCells>
  <printOptions horizontalCentered="1"/>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15" zoomScaleNormal="115" workbookViewId="0">
      <selection activeCell="B11" sqref="B11"/>
    </sheetView>
  </sheetViews>
  <sheetFormatPr defaultColWidth="9" defaultRowHeight="12.75"/>
  <cols>
    <col min="1" max="1" width="6.08571428571429" customWidth="1"/>
    <col min="2" max="2" width="8.42857142857143" customWidth="1"/>
    <col min="3" max="18" width="5.75238095238095" customWidth="1"/>
    <col min="19" max="20" width="7.42857142857143" customWidth="1"/>
  </cols>
  <sheetData>
    <row r="1" s="144" customFormat="1" ht="19" customHeight="1" spans="1:1">
      <c r="A1" s="2" t="s">
        <v>33</v>
      </c>
    </row>
    <row r="3" ht="22.5" spans="1:20">
      <c r="A3" s="40" t="s">
        <v>34</v>
      </c>
      <c r="B3" s="40"/>
      <c r="C3" s="40"/>
      <c r="D3" s="40"/>
      <c r="E3" s="40"/>
      <c r="F3" s="40"/>
      <c r="G3" s="40"/>
      <c r="H3" s="40"/>
      <c r="I3" s="40"/>
      <c r="J3" s="40"/>
      <c r="K3" s="40"/>
      <c r="L3" s="40"/>
      <c r="M3" s="40"/>
      <c r="N3" s="40"/>
      <c r="O3" s="40"/>
      <c r="P3" s="40"/>
      <c r="Q3" s="40"/>
      <c r="R3" s="40"/>
      <c r="S3" s="40"/>
      <c r="T3" s="40"/>
    </row>
    <row r="4" ht="23" customHeight="1" spans="1:20">
      <c r="A4" s="41" t="s">
        <v>35</v>
      </c>
      <c r="B4" s="41"/>
      <c r="C4" s="41"/>
      <c r="D4" s="41"/>
      <c r="E4" s="41"/>
      <c r="F4" s="41"/>
      <c r="G4" s="41"/>
      <c r="H4" s="41"/>
      <c r="I4" s="41"/>
      <c r="J4" s="41"/>
      <c r="K4" s="41"/>
      <c r="L4" s="41"/>
      <c r="M4" s="41"/>
      <c r="N4" s="41"/>
      <c r="O4" s="41"/>
      <c r="P4" s="41"/>
      <c r="Q4" s="41"/>
      <c r="R4" s="41"/>
      <c r="S4" s="41"/>
      <c r="T4" s="41"/>
    </row>
    <row r="5" ht="7" customHeight="1" spans="1:20">
      <c r="A5" s="41"/>
      <c r="B5" s="52"/>
      <c r="C5" s="52"/>
      <c r="D5" s="52"/>
      <c r="E5" s="52"/>
      <c r="F5" s="52"/>
      <c r="G5" s="52"/>
      <c r="H5" s="52"/>
      <c r="I5" s="52"/>
      <c r="J5" s="52"/>
      <c r="K5" s="52"/>
      <c r="L5" s="52"/>
      <c r="M5" s="52"/>
      <c r="N5" s="52"/>
      <c r="O5" s="52"/>
      <c r="P5" s="52"/>
      <c r="Q5" s="52"/>
      <c r="R5" s="52"/>
      <c r="S5" s="52"/>
      <c r="T5" s="52"/>
    </row>
    <row r="6" ht="48" customHeight="1" spans="1:20">
      <c r="A6" s="132" t="s">
        <v>3</v>
      </c>
      <c r="B6" s="133" t="s">
        <v>4</v>
      </c>
      <c r="C6" s="43" t="s">
        <v>36</v>
      </c>
      <c r="D6" s="43"/>
      <c r="E6" s="43" t="s">
        <v>37</v>
      </c>
      <c r="F6" s="43"/>
      <c r="G6" s="43" t="s">
        <v>38</v>
      </c>
      <c r="H6" s="43"/>
      <c r="I6" s="43" t="s">
        <v>39</v>
      </c>
      <c r="J6" s="43"/>
      <c r="K6" s="43" t="s">
        <v>40</v>
      </c>
      <c r="L6" s="43"/>
      <c r="M6" s="43" t="s">
        <v>41</v>
      </c>
      <c r="N6" s="43"/>
      <c r="O6" s="43" t="s">
        <v>42</v>
      </c>
      <c r="P6" s="43"/>
      <c r="Q6" s="43" t="s">
        <v>43</v>
      </c>
      <c r="R6" s="43"/>
      <c r="S6" s="43" t="s">
        <v>44</v>
      </c>
      <c r="T6" s="53" t="s">
        <v>45</v>
      </c>
    </row>
    <row r="7" ht="48" customHeight="1" spans="1:20">
      <c r="A7" s="145"/>
      <c r="B7" s="146"/>
      <c r="C7" s="146" t="s">
        <v>10</v>
      </c>
      <c r="D7" s="146" t="s">
        <v>11</v>
      </c>
      <c r="E7" s="146" t="s">
        <v>10</v>
      </c>
      <c r="F7" s="146" t="s">
        <v>11</v>
      </c>
      <c r="G7" s="146" t="s">
        <v>10</v>
      </c>
      <c r="H7" s="146" t="s">
        <v>11</v>
      </c>
      <c r="I7" s="146" t="s">
        <v>10</v>
      </c>
      <c r="J7" s="146" t="s">
        <v>11</v>
      </c>
      <c r="K7" s="146" t="s">
        <v>10</v>
      </c>
      <c r="L7" s="146" t="s">
        <v>11</v>
      </c>
      <c r="M7" s="146" t="s">
        <v>10</v>
      </c>
      <c r="N7" s="146" t="s">
        <v>11</v>
      </c>
      <c r="O7" s="146" t="s">
        <v>10</v>
      </c>
      <c r="P7" s="146" t="s">
        <v>11</v>
      </c>
      <c r="Q7" s="146" t="s">
        <v>10</v>
      </c>
      <c r="R7" s="146" t="s">
        <v>11</v>
      </c>
      <c r="S7" s="46"/>
      <c r="T7" s="54"/>
    </row>
    <row r="8" ht="24" customHeight="1" spans="1:20">
      <c r="A8" s="121" t="s">
        <v>12</v>
      </c>
      <c r="B8" s="122"/>
      <c r="C8" s="134"/>
      <c r="D8" s="134"/>
      <c r="E8" s="134"/>
      <c r="F8" s="134"/>
      <c r="G8" s="134"/>
      <c r="H8" s="134"/>
      <c r="I8" s="134"/>
      <c r="J8" s="134"/>
      <c r="K8" s="134"/>
      <c r="L8" s="134"/>
      <c r="M8" s="134"/>
      <c r="N8" s="134"/>
      <c r="O8" s="134"/>
      <c r="P8" s="134"/>
      <c r="Q8" s="134"/>
      <c r="R8" s="134"/>
      <c r="S8" s="134"/>
      <c r="T8" s="135"/>
    </row>
    <row r="9" ht="24" customHeight="1" spans="1:20">
      <c r="A9" s="121">
        <v>1</v>
      </c>
      <c r="B9" s="122" t="s">
        <v>13</v>
      </c>
      <c r="C9" s="134"/>
      <c r="D9" s="134"/>
      <c r="E9" s="134"/>
      <c r="F9" s="134"/>
      <c r="G9" s="134"/>
      <c r="H9" s="134"/>
      <c r="I9" s="134"/>
      <c r="J9" s="134"/>
      <c r="K9" s="134"/>
      <c r="L9" s="134"/>
      <c r="M9" s="134"/>
      <c r="N9" s="134"/>
      <c r="O9" s="134"/>
      <c r="P9" s="134"/>
      <c r="Q9" s="134"/>
      <c r="R9" s="134"/>
      <c r="S9" s="134"/>
      <c r="T9" s="135"/>
    </row>
    <row r="10" ht="24" customHeight="1" spans="1:20">
      <c r="A10" s="121">
        <v>2</v>
      </c>
      <c r="B10" s="122" t="s">
        <v>13</v>
      </c>
      <c r="C10" s="134"/>
      <c r="D10" s="134"/>
      <c r="E10" s="134"/>
      <c r="F10" s="134"/>
      <c r="G10" s="134"/>
      <c r="H10" s="134"/>
      <c r="I10" s="134"/>
      <c r="J10" s="134"/>
      <c r="K10" s="134"/>
      <c r="L10" s="134"/>
      <c r="M10" s="134"/>
      <c r="N10" s="134"/>
      <c r="O10" s="134"/>
      <c r="P10" s="134"/>
      <c r="Q10" s="134"/>
      <c r="R10" s="134"/>
      <c r="S10" s="134"/>
      <c r="T10" s="135"/>
    </row>
    <row r="11" ht="24" customHeight="1" spans="1:20">
      <c r="A11" s="121">
        <v>3</v>
      </c>
      <c r="B11" s="122" t="s">
        <v>13</v>
      </c>
      <c r="C11" s="134"/>
      <c r="D11" s="134"/>
      <c r="E11" s="134"/>
      <c r="F11" s="134"/>
      <c r="G11" s="134"/>
      <c r="H11" s="134"/>
      <c r="I11" s="134"/>
      <c r="J11" s="134"/>
      <c r="K11" s="134"/>
      <c r="L11" s="134"/>
      <c r="M11" s="134"/>
      <c r="N11" s="134"/>
      <c r="O11" s="134"/>
      <c r="P11" s="134"/>
      <c r="Q11" s="134"/>
      <c r="R11" s="134"/>
      <c r="S11" s="134"/>
      <c r="T11" s="135"/>
    </row>
    <row r="12" ht="24" customHeight="1" spans="1:20">
      <c r="A12" s="136"/>
      <c r="B12" s="137"/>
      <c r="C12" s="138"/>
      <c r="D12" s="138"/>
      <c r="E12" s="138"/>
      <c r="F12" s="138"/>
      <c r="G12" s="138"/>
      <c r="H12" s="138"/>
      <c r="I12" s="138"/>
      <c r="J12" s="138"/>
      <c r="K12" s="138"/>
      <c r="L12" s="138"/>
      <c r="M12" s="138"/>
      <c r="N12" s="138"/>
      <c r="O12" s="138"/>
      <c r="P12" s="138"/>
      <c r="Q12" s="138"/>
      <c r="R12" s="138"/>
      <c r="S12" s="138"/>
      <c r="T12" s="139"/>
    </row>
    <row r="13" ht="24" customHeight="1" spans="1:20">
      <c r="A13" s="140" t="s">
        <v>14</v>
      </c>
      <c r="B13" s="141"/>
      <c r="C13" s="142"/>
      <c r="D13" s="142"/>
      <c r="E13" s="142"/>
      <c r="F13" s="142"/>
      <c r="G13" s="142"/>
      <c r="H13" s="142"/>
      <c r="I13" s="142"/>
      <c r="J13" s="142"/>
      <c r="K13" s="142"/>
      <c r="L13" s="142"/>
      <c r="M13" s="142"/>
      <c r="N13" s="142"/>
      <c r="O13" s="142"/>
      <c r="P13" s="142"/>
      <c r="Q13" s="142"/>
      <c r="R13" s="142"/>
      <c r="S13" s="142"/>
      <c r="T13" s="143"/>
    </row>
    <row r="14" spans="1:20">
      <c r="A14" s="147"/>
      <c r="B14" s="147"/>
      <c r="C14" s="147"/>
      <c r="D14" s="147"/>
      <c r="E14" s="147"/>
      <c r="F14" s="147"/>
      <c r="G14" s="147"/>
      <c r="H14" s="147"/>
      <c r="I14" s="147"/>
      <c r="J14" s="147"/>
      <c r="K14" s="147"/>
      <c r="L14" s="147"/>
      <c r="M14" s="147"/>
      <c r="N14" s="147"/>
      <c r="O14" s="147"/>
      <c r="P14" s="147"/>
      <c r="Q14" s="147"/>
      <c r="R14" s="147"/>
      <c r="S14" s="147"/>
      <c r="T14" s="147"/>
    </row>
    <row r="17" spans="11:11">
      <c r="K17" s="148"/>
    </row>
  </sheetData>
  <mergeCells count="15">
    <mergeCell ref="A3:T3"/>
    <mergeCell ref="A4:T4"/>
    <mergeCell ref="C6:D6"/>
    <mergeCell ref="E6:F6"/>
    <mergeCell ref="G6:H6"/>
    <mergeCell ref="I6:J6"/>
    <mergeCell ref="K6:L6"/>
    <mergeCell ref="M6:N6"/>
    <mergeCell ref="O6:P6"/>
    <mergeCell ref="Q6:R6"/>
    <mergeCell ref="A8:B8"/>
    <mergeCell ref="A6:A7"/>
    <mergeCell ref="B6:B7"/>
    <mergeCell ref="S6:S7"/>
    <mergeCell ref="T6:T7"/>
  </mergeCells>
  <printOptions horizontalCentered="1"/>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zoomScale="130" zoomScaleNormal="130" workbookViewId="0">
      <selection activeCell="B8" sqref="B8:B10"/>
    </sheetView>
  </sheetViews>
  <sheetFormatPr defaultColWidth="9" defaultRowHeight="12.75" outlineLevelCol="7"/>
  <cols>
    <col min="1" max="2" width="10.3809523809524" customWidth="1"/>
    <col min="3" max="7" width="19.8761904761905" customWidth="1"/>
  </cols>
  <sheetData>
    <row r="1" ht="17" customHeight="1" spans="1:2">
      <c r="A1" s="2" t="s">
        <v>46</v>
      </c>
      <c r="B1" s="130"/>
    </row>
    <row r="3" ht="27" customHeight="1" spans="1:7">
      <c r="A3" s="131" t="s">
        <v>47</v>
      </c>
      <c r="B3" s="131"/>
      <c r="C3" s="131"/>
      <c r="D3" s="131"/>
      <c r="E3" s="131"/>
      <c r="F3" s="131"/>
      <c r="G3" s="131"/>
    </row>
    <row r="4" ht="27" customHeight="1" spans="1:7">
      <c r="A4" s="41" t="s">
        <v>2</v>
      </c>
      <c r="B4" s="41"/>
      <c r="C4" s="41"/>
      <c r="D4" s="41"/>
      <c r="E4" s="41"/>
      <c r="F4" s="41"/>
      <c r="G4" s="41"/>
    </row>
    <row r="5" ht="5" customHeight="1" spans="1:7">
      <c r="A5" s="52"/>
      <c r="B5" s="52"/>
      <c r="C5" s="52"/>
      <c r="D5" s="52"/>
      <c r="E5" s="52"/>
      <c r="F5" s="52"/>
      <c r="G5" s="52"/>
    </row>
    <row r="6" ht="35" customHeight="1" spans="1:8">
      <c r="A6" s="132" t="s">
        <v>3</v>
      </c>
      <c r="B6" s="133" t="s">
        <v>4</v>
      </c>
      <c r="C6" s="43" t="s">
        <v>48</v>
      </c>
      <c r="D6" s="43" t="s">
        <v>49</v>
      </c>
      <c r="E6" s="43" t="s">
        <v>50</v>
      </c>
      <c r="F6" s="43" t="s">
        <v>51</v>
      </c>
      <c r="G6" s="53" t="s">
        <v>52</v>
      </c>
      <c r="H6" s="120"/>
    </row>
    <row r="7" ht="21" customHeight="1" spans="1:7">
      <c r="A7" s="121" t="s">
        <v>12</v>
      </c>
      <c r="B7" s="122"/>
      <c r="C7" s="134"/>
      <c r="D7" s="134"/>
      <c r="E7" s="134"/>
      <c r="F7" s="134"/>
      <c r="G7" s="135"/>
    </row>
    <row r="8" ht="21" customHeight="1" spans="1:7">
      <c r="A8" s="121">
        <v>1</v>
      </c>
      <c r="B8" s="122" t="s">
        <v>13</v>
      </c>
      <c r="C8" s="134"/>
      <c r="D8" s="134"/>
      <c r="E8" s="134"/>
      <c r="F8" s="134"/>
      <c r="G8" s="135"/>
    </row>
    <row r="9" ht="21" customHeight="1" spans="1:7">
      <c r="A9" s="121">
        <v>2</v>
      </c>
      <c r="B9" s="122" t="s">
        <v>13</v>
      </c>
      <c r="C9" s="134"/>
      <c r="D9" s="134"/>
      <c r="E9" s="134"/>
      <c r="F9" s="134"/>
      <c r="G9" s="135"/>
    </row>
    <row r="10" ht="21" customHeight="1" spans="1:7">
      <c r="A10" s="121">
        <v>3</v>
      </c>
      <c r="B10" s="122" t="s">
        <v>13</v>
      </c>
      <c r="C10" s="134"/>
      <c r="D10" s="134"/>
      <c r="E10" s="134"/>
      <c r="F10" s="134"/>
      <c r="G10" s="135"/>
    </row>
    <row r="11" ht="21" customHeight="1" spans="1:7">
      <c r="A11" s="136"/>
      <c r="B11" s="137"/>
      <c r="C11" s="138"/>
      <c r="D11" s="138"/>
      <c r="E11" s="138"/>
      <c r="F11" s="138"/>
      <c r="G11" s="139"/>
    </row>
    <row r="12" ht="21" customHeight="1" spans="1:7">
      <c r="A12" s="140" t="s">
        <v>14</v>
      </c>
      <c r="B12" s="141"/>
      <c r="C12" s="142"/>
      <c r="D12" s="142"/>
      <c r="E12" s="142"/>
      <c r="F12" s="142"/>
      <c r="G12" s="143"/>
    </row>
    <row r="13" ht="9" customHeight="1" spans="1:7">
      <c r="A13" s="126"/>
      <c r="B13" s="126"/>
      <c r="C13" s="126"/>
      <c r="D13" s="126"/>
      <c r="E13" s="126"/>
      <c r="F13" s="126"/>
      <c r="G13" s="126"/>
    </row>
    <row r="14" ht="18" customHeight="1" spans="1:7">
      <c r="A14" s="127"/>
      <c r="B14" s="126"/>
      <c r="C14" s="126"/>
      <c r="D14" s="126"/>
      <c r="E14" s="126"/>
      <c r="F14" s="126"/>
      <c r="G14" s="126"/>
    </row>
  </sheetData>
  <mergeCells count="3">
    <mergeCell ref="A3:G3"/>
    <mergeCell ref="A4:G4"/>
    <mergeCell ref="A7:B7"/>
  </mergeCells>
  <printOptions horizontalCentered="1"/>
  <pageMargins left="0.751388888888889" right="0.751388888888889"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zoomScale="115" zoomScaleNormal="115" workbookViewId="0">
      <selection activeCell="C10" sqref="C10:D10"/>
    </sheetView>
  </sheetViews>
  <sheetFormatPr defaultColWidth="9" defaultRowHeight="12.75"/>
  <cols>
    <col min="1" max="2" width="7.7047619047619" customWidth="1"/>
    <col min="4" max="4" width="7.27619047619048" customWidth="1"/>
    <col min="6" max="7" width="6.2" customWidth="1"/>
    <col min="8" max="8" width="7.27619047619048" customWidth="1"/>
    <col min="10" max="10" width="7.71428571428571" customWidth="1"/>
    <col min="14" max="14" width="8.37142857142857" customWidth="1"/>
  </cols>
  <sheetData>
    <row r="1" spans="1:1">
      <c r="A1" s="2" t="s">
        <v>53</v>
      </c>
    </row>
    <row r="3" ht="22.5" spans="1:15">
      <c r="A3" s="40" t="s">
        <v>54</v>
      </c>
      <c r="B3" s="40"/>
      <c r="C3" s="40"/>
      <c r="D3" s="40"/>
      <c r="E3" s="40"/>
      <c r="F3" s="40"/>
      <c r="G3" s="40"/>
      <c r="H3" s="40"/>
      <c r="I3" s="40"/>
      <c r="J3" s="40"/>
      <c r="K3" s="40"/>
      <c r="L3" s="40"/>
      <c r="M3" s="40"/>
      <c r="N3" s="40"/>
      <c r="O3" s="40"/>
    </row>
    <row r="4" ht="22" customHeight="1" spans="1:15">
      <c r="A4" s="41" t="s">
        <v>2</v>
      </c>
      <c r="B4" s="41"/>
      <c r="C4" s="41"/>
      <c r="D4" s="41"/>
      <c r="E4" s="41"/>
      <c r="F4" s="41"/>
      <c r="G4" s="41"/>
      <c r="H4" s="41"/>
      <c r="I4" s="41"/>
      <c r="J4" s="41"/>
      <c r="K4" s="41"/>
      <c r="L4" s="41"/>
      <c r="M4" s="41"/>
      <c r="N4" s="41"/>
      <c r="O4" s="41"/>
    </row>
    <row r="5" ht="14" customHeight="1" spans="1:15">
      <c r="A5" s="52"/>
      <c r="B5" s="52"/>
      <c r="C5" s="52"/>
      <c r="D5" s="52"/>
      <c r="E5" s="52"/>
      <c r="F5" s="52"/>
      <c r="G5" s="52"/>
      <c r="H5" s="52"/>
      <c r="I5" s="52"/>
      <c r="J5" s="52"/>
      <c r="K5" s="52"/>
      <c r="L5" s="52"/>
      <c r="M5" s="52"/>
      <c r="N5" s="52"/>
      <c r="O5" s="52"/>
    </row>
    <row r="6" s="120" customFormat="1" ht="44" customHeight="1" spans="1:15">
      <c r="A6" s="42" t="s">
        <v>3</v>
      </c>
      <c r="B6" s="43" t="s">
        <v>12</v>
      </c>
      <c r="C6" s="43" t="s">
        <v>55</v>
      </c>
      <c r="D6" s="43" t="s">
        <v>56</v>
      </c>
      <c r="E6" s="43" t="s">
        <v>57</v>
      </c>
      <c r="F6" s="43" t="s">
        <v>58</v>
      </c>
      <c r="G6" s="43"/>
      <c r="H6" s="43" t="s">
        <v>59</v>
      </c>
      <c r="I6" s="43"/>
      <c r="J6" s="43"/>
      <c r="K6" s="43"/>
      <c r="L6" s="43"/>
      <c r="M6" s="43"/>
      <c r="N6" s="43"/>
      <c r="O6" s="53"/>
    </row>
    <row r="7" s="120" customFormat="1" ht="44" customHeight="1" spans="1:15">
      <c r="A7" s="45"/>
      <c r="B7" s="46"/>
      <c r="C7" s="46"/>
      <c r="D7" s="46"/>
      <c r="E7" s="46"/>
      <c r="F7" s="46" t="s">
        <v>10</v>
      </c>
      <c r="G7" s="46" t="s">
        <v>11</v>
      </c>
      <c r="H7" s="46" t="s">
        <v>60</v>
      </c>
      <c r="I7" s="46" t="s">
        <v>61</v>
      </c>
      <c r="J7" s="46" t="s">
        <v>62</v>
      </c>
      <c r="K7" s="46" t="s">
        <v>63</v>
      </c>
      <c r="L7" s="46" t="s">
        <v>64</v>
      </c>
      <c r="M7" s="46" t="s">
        <v>65</v>
      </c>
      <c r="N7" s="46" t="s">
        <v>66</v>
      </c>
      <c r="O7" s="54" t="s">
        <v>67</v>
      </c>
    </row>
    <row r="8" ht="27" customHeight="1" spans="1:15">
      <c r="A8" s="45"/>
      <c r="B8" s="46"/>
      <c r="C8" s="46"/>
      <c r="D8" s="46"/>
      <c r="E8" s="46"/>
      <c r="F8" s="46"/>
      <c r="G8" s="46"/>
      <c r="H8" s="46"/>
      <c r="I8" s="46"/>
      <c r="J8" s="46"/>
      <c r="K8" s="46"/>
      <c r="L8" s="46"/>
      <c r="M8" s="46"/>
      <c r="N8" s="46"/>
      <c r="O8" s="54"/>
    </row>
    <row r="9" ht="27" customHeight="1" spans="1:15">
      <c r="A9" s="121">
        <v>1</v>
      </c>
      <c r="B9" s="122" t="s">
        <v>13</v>
      </c>
      <c r="C9" s="123"/>
      <c r="D9" s="123"/>
      <c r="E9" s="123"/>
      <c r="F9" s="123"/>
      <c r="G9" s="123"/>
      <c r="H9" s="123"/>
      <c r="I9" s="123"/>
      <c r="J9" s="123"/>
      <c r="K9" s="123"/>
      <c r="L9" s="123"/>
      <c r="M9" s="123"/>
      <c r="N9" s="123"/>
      <c r="O9" s="128"/>
    </row>
    <row r="10" ht="27" customHeight="1" spans="1:15">
      <c r="A10" s="121">
        <v>2</v>
      </c>
      <c r="B10" s="122" t="s">
        <v>13</v>
      </c>
      <c r="C10" s="123"/>
      <c r="D10" s="123"/>
      <c r="E10" s="123"/>
      <c r="F10" s="123"/>
      <c r="G10" s="123"/>
      <c r="H10" s="123"/>
      <c r="I10" s="123"/>
      <c r="J10" s="123"/>
      <c r="K10" s="123"/>
      <c r="L10" s="123"/>
      <c r="M10" s="123"/>
      <c r="N10" s="123"/>
      <c r="O10" s="128"/>
    </row>
    <row r="11" ht="27" customHeight="1" spans="1:15">
      <c r="A11" s="121">
        <v>3</v>
      </c>
      <c r="B11" s="122" t="s">
        <v>13</v>
      </c>
      <c r="C11" s="123"/>
      <c r="D11" s="123"/>
      <c r="E11" s="123"/>
      <c r="F11" s="123"/>
      <c r="G11" s="123"/>
      <c r="H11" s="123"/>
      <c r="I11" s="123"/>
      <c r="J11" s="123"/>
      <c r="K11" s="123"/>
      <c r="L11" s="123"/>
      <c r="M11" s="123"/>
      <c r="N11" s="123"/>
      <c r="O11" s="128"/>
    </row>
    <row r="12" ht="27" customHeight="1" spans="1:15">
      <c r="A12" s="124" t="s">
        <v>14</v>
      </c>
      <c r="B12" s="125"/>
      <c r="C12" s="125"/>
      <c r="D12" s="125"/>
      <c r="E12" s="125"/>
      <c r="F12" s="125"/>
      <c r="G12" s="125"/>
      <c r="H12" s="125"/>
      <c r="I12" s="125"/>
      <c r="J12" s="125"/>
      <c r="K12" s="125"/>
      <c r="L12" s="125"/>
      <c r="M12" s="125"/>
      <c r="N12" s="125"/>
      <c r="O12" s="129"/>
    </row>
    <row r="13" ht="5" customHeight="1" spans="1:15">
      <c r="A13" s="126"/>
      <c r="B13" s="126"/>
      <c r="C13" s="126"/>
      <c r="D13" s="126"/>
      <c r="E13" s="126"/>
      <c r="F13" s="126"/>
      <c r="G13" s="126"/>
      <c r="H13" s="126"/>
      <c r="I13" s="126"/>
      <c r="J13" s="126"/>
      <c r="K13" s="126"/>
      <c r="L13" s="126"/>
      <c r="M13" s="126"/>
      <c r="N13" s="126"/>
      <c r="O13" s="126"/>
    </row>
    <row r="14" ht="14.25" spans="1:15">
      <c r="A14" s="127" t="s">
        <v>68</v>
      </c>
      <c r="B14" s="126"/>
      <c r="C14" s="126"/>
      <c r="D14" s="126"/>
      <c r="E14" s="126"/>
      <c r="F14" s="126"/>
      <c r="G14" s="126"/>
      <c r="H14" s="126"/>
      <c r="I14" s="126"/>
      <c r="J14" s="126"/>
      <c r="K14" s="126"/>
      <c r="L14" s="126"/>
      <c r="M14" s="126"/>
      <c r="N14" s="126"/>
      <c r="O14" s="126"/>
    </row>
    <row r="23" spans="1:1">
      <c r="A23" t="s">
        <v>8</v>
      </c>
    </row>
  </sheetData>
  <mergeCells count="9">
    <mergeCell ref="A3:O3"/>
    <mergeCell ref="A4:O4"/>
    <mergeCell ref="F6:G6"/>
    <mergeCell ref="H6:O6"/>
    <mergeCell ref="A6:A8"/>
    <mergeCell ref="B6:B8"/>
    <mergeCell ref="C6:C7"/>
    <mergeCell ref="D6:D7"/>
    <mergeCell ref="E6:E7"/>
  </mergeCells>
  <printOptions horizontalCentered="1"/>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zoomScale="115" zoomScaleNormal="115" topLeftCell="A28" workbookViewId="0">
      <selection activeCell="H9" sqref="H9:I9"/>
    </sheetView>
  </sheetViews>
  <sheetFormatPr defaultColWidth="9.14285714285714" defaultRowHeight="12.75"/>
  <cols>
    <col min="2" max="2" width="15.152380952381" customWidth="1"/>
    <col min="3" max="3" width="5.96190476190476" customWidth="1"/>
    <col min="4" max="4" width="6.2" customWidth="1"/>
    <col min="6" max="7" width="11.8" customWidth="1"/>
    <col min="8" max="8" width="9.31428571428571" customWidth="1"/>
    <col min="9" max="9" width="11.047619047619" customWidth="1"/>
  </cols>
  <sheetData>
    <row r="1" spans="1:1">
      <c r="A1" s="2" t="s">
        <v>69</v>
      </c>
    </row>
    <row r="2" ht="32.25" spans="1:9">
      <c r="A2" s="100" t="s">
        <v>70</v>
      </c>
      <c r="B2" s="100"/>
      <c r="C2" s="100"/>
      <c r="D2" s="100"/>
      <c r="E2" s="100"/>
      <c r="F2" s="100"/>
      <c r="G2" s="100"/>
      <c r="H2" s="100"/>
      <c r="I2" s="100"/>
    </row>
    <row r="3" spans="1:1">
      <c r="A3" s="101"/>
    </row>
    <row r="4" ht="15" spans="1:1">
      <c r="A4" s="102" t="s">
        <v>71</v>
      </c>
    </row>
    <row r="5" ht="13.5" spans="1:1">
      <c r="A5" s="101" t="s">
        <v>72</v>
      </c>
    </row>
    <row r="6" ht="27" customHeight="1" spans="1:9">
      <c r="A6" s="103" t="s">
        <v>21</v>
      </c>
      <c r="B6" s="104"/>
      <c r="C6" s="104" t="s">
        <v>23</v>
      </c>
      <c r="D6" s="104"/>
      <c r="E6" s="104"/>
      <c r="F6" s="104" t="s">
        <v>73</v>
      </c>
      <c r="G6" s="104"/>
      <c r="H6" s="104" t="s">
        <v>74</v>
      </c>
      <c r="I6" s="115"/>
    </row>
    <row r="7" ht="27" customHeight="1" spans="1:9">
      <c r="A7" s="105" t="s">
        <v>75</v>
      </c>
      <c r="B7" s="106" t="s">
        <v>76</v>
      </c>
      <c r="C7" s="107" t="s">
        <v>77</v>
      </c>
      <c r="D7" s="107"/>
      <c r="E7" s="106" t="s">
        <v>78</v>
      </c>
      <c r="F7" s="107" t="s">
        <v>79</v>
      </c>
      <c r="G7" s="107"/>
      <c r="H7" s="107" t="s">
        <v>80</v>
      </c>
      <c r="I7" s="116" t="s">
        <v>81</v>
      </c>
    </row>
    <row r="8" ht="20" customHeight="1" spans="1:9">
      <c r="A8" s="108" t="s">
        <v>82</v>
      </c>
      <c r="B8" s="109"/>
      <c r="C8" s="110" t="s">
        <v>83</v>
      </c>
      <c r="D8" s="111"/>
      <c r="E8" s="111"/>
      <c r="F8" s="111"/>
      <c r="G8" s="111"/>
      <c r="H8" s="111"/>
      <c r="I8" s="117"/>
    </row>
    <row r="9" ht="20" customHeight="1" spans="1:9">
      <c r="A9" s="105" t="s">
        <v>84</v>
      </c>
      <c r="B9" s="107"/>
      <c r="C9" s="109" t="s">
        <v>85</v>
      </c>
      <c r="D9" s="109"/>
      <c r="E9" s="109"/>
      <c r="F9" s="109"/>
      <c r="G9" s="109"/>
      <c r="H9" s="109" t="s">
        <v>86</v>
      </c>
      <c r="I9" s="118"/>
    </row>
    <row r="10" ht="20" customHeight="1" spans="1:9">
      <c r="A10" s="105"/>
      <c r="B10" s="107"/>
      <c r="C10" s="109" t="s">
        <v>87</v>
      </c>
      <c r="D10" s="109"/>
      <c r="E10" s="109"/>
      <c r="F10" s="109"/>
      <c r="G10" s="109"/>
      <c r="H10" s="109" t="s">
        <v>86</v>
      </c>
      <c r="I10" s="118"/>
    </row>
    <row r="11" ht="20" customHeight="1" spans="1:9">
      <c r="A11" s="105"/>
      <c r="B11" s="107"/>
      <c r="C11" s="109" t="s">
        <v>88</v>
      </c>
      <c r="D11" s="109"/>
      <c r="E11" s="109"/>
      <c r="F11" s="109"/>
      <c r="G11" s="109"/>
      <c r="H11" s="109" t="s">
        <v>86</v>
      </c>
      <c r="I11" s="118"/>
    </row>
    <row r="12" ht="20" customHeight="1" spans="1:9">
      <c r="A12" s="105"/>
      <c r="B12" s="107"/>
      <c r="C12" s="109" t="s">
        <v>89</v>
      </c>
      <c r="D12" s="109"/>
      <c r="E12" s="109"/>
      <c r="F12" s="109"/>
      <c r="G12" s="109"/>
      <c r="H12" s="109" t="s">
        <v>86</v>
      </c>
      <c r="I12" s="118"/>
    </row>
    <row r="13" ht="20" customHeight="1" spans="1:9">
      <c r="A13" s="105" t="s">
        <v>90</v>
      </c>
      <c r="B13" s="107"/>
      <c r="C13" s="109" t="s">
        <v>91</v>
      </c>
      <c r="D13" s="109"/>
      <c r="E13" s="109"/>
      <c r="F13" s="109"/>
      <c r="G13" s="109"/>
      <c r="H13" s="109"/>
      <c r="I13" s="118"/>
    </row>
    <row r="14" ht="20" customHeight="1" spans="1:9">
      <c r="A14" s="105"/>
      <c r="B14" s="107"/>
      <c r="C14" s="109" t="s">
        <v>92</v>
      </c>
      <c r="D14" s="109"/>
      <c r="E14" s="109"/>
      <c r="F14" s="109"/>
      <c r="G14" s="109"/>
      <c r="H14" s="109"/>
      <c r="I14" s="118"/>
    </row>
    <row r="15" ht="20" customHeight="1" spans="1:9">
      <c r="A15" s="105"/>
      <c r="B15" s="107"/>
      <c r="C15" s="109" t="s">
        <v>93</v>
      </c>
      <c r="D15" s="109"/>
      <c r="E15" s="109"/>
      <c r="F15" s="109"/>
      <c r="G15" s="109"/>
      <c r="H15" s="109"/>
      <c r="I15" s="118"/>
    </row>
    <row r="16" ht="20" customHeight="1" spans="1:9">
      <c r="A16" s="105"/>
      <c r="B16" s="107"/>
      <c r="C16" s="109" t="s">
        <v>94</v>
      </c>
      <c r="D16" s="109"/>
      <c r="E16" s="109"/>
      <c r="F16" s="109"/>
      <c r="G16" s="109"/>
      <c r="H16" s="109"/>
      <c r="I16" s="118"/>
    </row>
    <row r="17" ht="20" customHeight="1" spans="1:9">
      <c r="A17" s="105"/>
      <c r="B17" s="107"/>
      <c r="C17" s="109" t="s">
        <v>95</v>
      </c>
      <c r="D17" s="109"/>
      <c r="E17" s="109"/>
      <c r="F17" s="109"/>
      <c r="G17" s="109"/>
      <c r="H17" s="109"/>
      <c r="I17" s="118"/>
    </row>
    <row r="18" ht="20" customHeight="1" spans="1:9">
      <c r="A18" s="105"/>
      <c r="B18" s="107"/>
      <c r="C18" s="109" t="s">
        <v>96</v>
      </c>
      <c r="D18" s="109"/>
      <c r="E18" s="109"/>
      <c r="F18" s="109"/>
      <c r="G18" s="109"/>
      <c r="H18" s="109"/>
      <c r="I18" s="118"/>
    </row>
    <row r="19" ht="20" customHeight="1" spans="1:9">
      <c r="A19" s="105"/>
      <c r="B19" s="107"/>
      <c r="C19" s="109" t="s">
        <v>97</v>
      </c>
      <c r="D19" s="109"/>
      <c r="E19" s="109"/>
      <c r="F19" s="109"/>
      <c r="G19" s="109"/>
      <c r="H19" s="109"/>
      <c r="I19" s="118"/>
    </row>
    <row r="20" ht="20" customHeight="1" spans="1:9">
      <c r="A20" s="105"/>
      <c r="B20" s="107"/>
      <c r="C20" s="109" t="s">
        <v>98</v>
      </c>
      <c r="D20" s="109"/>
      <c r="E20" s="109"/>
      <c r="F20" s="109"/>
      <c r="G20" s="109"/>
      <c r="H20" s="109"/>
      <c r="I20" s="118"/>
    </row>
    <row r="21" ht="20" customHeight="1" spans="1:9">
      <c r="A21" s="105"/>
      <c r="B21" s="107"/>
      <c r="C21" s="109" t="s">
        <v>99</v>
      </c>
      <c r="D21" s="109"/>
      <c r="E21" s="109"/>
      <c r="F21" s="109"/>
      <c r="G21" s="109"/>
      <c r="H21" s="109"/>
      <c r="I21" s="118"/>
    </row>
    <row r="22" ht="20" customHeight="1" spans="1:9">
      <c r="A22" s="105"/>
      <c r="B22" s="107"/>
      <c r="C22" s="109" t="s">
        <v>100</v>
      </c>
      <c r="D22" s="109"/>
      <c r="E22" s="109"/>
      <c r="F22" s="109"/>
      <c r="G22" s="109"/>
      <c r="H22" s="109"/>
      <c r="I22" s="118"/>
    </row>
    <row r="23" ht="22" customHeight="1" spans="1:9">
      <c r="A23" s="105" t="s">
        <v>101</v>
      </c>
      <c r="B23" s="107"/>
      <c r="C23" s="109" t="s">
        <v>102</v>
      </c>
      <c r="D23" s="109"/>
      <c r="E23" s="109"/>
      <c r="F23" s="109"/>
      <c r="G23" s="109"/>
      <c r="H23" s="109"/>
      <c r="I23" s="118"/>
    </row>
    <row r="24" ht="22" customHeight="1" spans="1:9">
      <c r="A24" s="105"/>
      <c r="B24" s="107"/>
      <c r="C24" s="109" t="s">
        <v>103</v>
      </c>
      <c r="D24" s="109"/>
      <c r="E24" s="109"/>
      <c r="F24" s="109"/>
      <c r="G24" s="109"/>
      <c r="H24" s="109"/>
      <c r="I24" s="118"/>
    </row>
    <row r="25" ht="22" customHeight="1" spans="1:9">
      <c r="A25" s="105"/>
      <c r="B25" s="107"/>
      <c r="C25" s="109" t="s">
        <v>104</v>
      </c>
      <c r="D25" s="109"/>
      <c r="E25" s="109"/>
      <c r="F25" s="109"/>
      <c r="G25" s="109"/>
      <c r="H25" s="109"/>
      <c r="I25" s="118"/>
    </row>
    <row r="26" ht="20" customHeight="1" spans="1:9">
      <c r="A26" s="105"/>
      <c r="B26" s="107"/>
      <c r="C26" s="109" t="s">
        <v>105</v>
      </c>
      <c r="D26" s="109"/>
      <c r="E26" s="109"/>
      <c r="F26" s="109"/>
      <c r="G26" s="109"/>
      <c r="H26" s="109"/>
      <c r="I26" s="118"/>
    </row>
    <row r="27" ht="23" customHeight="1" spans="1:9">
      <c r="A27" s="105"/>
      <c r="B27" s="107"/>
      <c r="C27" s="109" t="s">
        <v>106</v>
      </c>
      <c r="D27" s="109"/>
      <c r="E27" s="109"/>
      <c r="F27" s="109"/>
      <c r="G27" s="109"/>
      <c r="H27" s="109"/>
      <c r="I27" s="118"/>
    </row>
    <row r="28" ht="20" customHeight="1" spans="1:9">
      <c r="A28" s="105"/>
      <c r="B28" s="107"/>
      <c r="C28" s="109" t="s">
        <v>107</v>
      </c>
      <c r="D28" s="109"/>
      <c r="E28" s="109"/>
      <c r="F28" s="109"/>
      <c r="G28" s="109"/>
      <c r="H28" s="109"/>
      <c r="I28" s="118"/>
    </row>
    <row r="29" ht="20" customHeight="1" spans="1:9">
      <c r="A29" s="105"/>
      <c r="B29" s="107"/>
      <c r="C29" s="109" t="s">
        <v>108</v>
      </c>
      <c r="D29" s="109"/>
      <c r="E29" s="109"/>
      <c r="F29" s="109"/>
      <c r="G29" s="109"/>
      <c r="H29" s="109"/>
      <c r="I29" s="118"/>
    </row>
    <row r="30" ht="20" customHeight="1" spans="1:9">
      <c r="A30" s="105"/>
      <c r="B30" s="107"/>
      <c r="C30" s="109" t="s">
        <v>109</v>
      </c>
      <c r="D30" s="109"/>
      <c r="E30" s="109"/>
      <c r="F30" s="109"/>
      <c r="G30" s="109"/>
      <c r="H30" s="109"/>
      <c r="I30" s="118"/>
    </row>
    <row r="31" ht="22" customHeight="1" spans="1:9">
      <c r="A31" s="105"/>
      <c r="B31" s="107"/>
      <c r="C31" s="109" t="s">
        <v>110</v>
      </c>
      <c r="D31" s="109"/>
      <c r="E31" s="109"/>
      <c r="F31" s="109"/>
      <c r="G31" s="109"/>
      <c r="H31" s="109"/>
      <c r="I31" s="118"/>
    </row>
    <row r="32" ht="20" customHeight="1" spans="1:9">
      <c r="A32" s="105"/>
      <c r="B32" s="107"/>
      <c r="C32" s="109" t="s">
        <v>111</v>
      </c>
      <c r="D32" s="109"/>
      <c r="E32" s="109"/>
      <c r="F32" s="109"/>
      <c r="G32" s="109"/>
      <c r="H32" s="109"/>
      <c r="I32" s="118"/>
    </row>
    <row r="33" ht="20" customHeight="1" spans="1:9">
      <c r="A33" s="105"/>
      <c r="B33" s="107"/>
      <c r="C33" s="109" t="s">
        <v>112</v>
      </c>
      <c r="D33" s="109"/>
      <c r="E33" s="109"/>
      <c r="F33" s="109"/>
      <c r="G33" s="109"/>
      <c r="H33" s="109"/>
      <c r="I33" s="118"/>
    </row>
    <row r="34" ht="20" customHeight="1" spans="1:9">
      <c r="A34" s="108" t="s">
        <v>113</v>
      </c>
      <c r="B34" s="109"/>
      <c r="C34" s="109" t="s">
        <v>114</v>
      </c>
      <c r="D34" s="109" t="s">
        <v>115</v>
      </c>
      <c r="E34" s="109"/>
      <c r="F34" s="109"/>
      <c r="G34" s="109"/>
      <c r="H34" s="109"/>
      <c r="I34" s="118"/>
    </row>
    <row r="35" ht="20" customHeight="1" spans="1:9">
      <c r="A35" s="108" t="s">
        <v>116</v>
      </c>
      <c r="B35" s="109"/>
      <c r="C35" s="109" t="s">
        <v>117</v>
      </c>
      <c r="D35" s="109"/>
      <c r="E35" s="109"/>
      <c r="F35" s="109" t="s">
        <v>118</v>
      </c>
      <c r="G35" s="109"/>
      <c r="H35" s="109"/>
      <c r="I35" s="118"/>
    </row>
    <row r="36" ht="20" customHeight="1" spans="1:9">
      <c r="A36" s="112" t="s">
        <v>119</v>
      </c>
      <c r="B36" s="113"/>
      <c r="C36" s="113"/>
      <c r="D36" s="113"/>
      <c r="E36" s="113"/>
      <c r="F36" s="113"/>
      <c r="G36" s="113"/>
      <c r="H36" s="113"/>
      <c r="I36" s="119"/>
    </row>
    <row r="37" spans="1:1">
      <c r="A37" s="114" t="s">
        <v>120</v>
      </c>
    </row>
  </sheetData>
  <mergeCells count="64">
    <mergeCell ref="A2:I2"/>
    <mergeCell ref="C6:D6"/>
    <mergeCell ref="C7:D7"/>
    <mergeCell ref="A8:B8"/>
    <mergeCell ref="C8:I8"/>
    <mergeCell ref="C9:G9"/>
    <mergeCell ref="H9:I9"/>
    <mergeCell ref="C10:G10"/>
    <mergeCell ref="H10:I10"/>
    <mergeCell ref="C11:G11"/>
    <mergeCell ref="H11:I11"/>
    <mergeCell ref="C12:G12"/>
    <mergeCell ref="H12:I12"/>
    <mergeCell ref="C13:G13"/>
    <mergeCell ref="H13:I13"/>
    <mergeCell ref="C14:G14"/>
    <mergeCell ref="H14:I14"/>
    <mergeCell ref="C15:G15"/>
    <mergeCell ref="H15:I15"/>
    <mergeCell ref="C16:G16"/>
    <mergeCell ref="H16:I16"/>
    <mergeCell ref="C17:G17"/>
    <mergeCell ref="H17:I17"/>
    <mergeCell ref="C18:G18"/>
    <mergeCell ref="H18:I18"/>
    <mergeCell ref="C19:G19"/>
    <mergeCell ref="H19:I19"/>
    <mergeCell ref="C20:G20"/>
    <mergeCell ref="H20:I20"/>
    <mergeCell ref="C21:G21"/>
    <mergeCell ref="H21:I21"/>
    <mergeCell ref="C22:G22"/>
    <mergeCell ref="H22:I22"/>
    <mergeCell ref="C23:G23"/>
    <mergeCell ref="H23:I23"/>
    <mergeCell ref="C24:G24"/>
    <mergeCell ref="H24:I24"/>
    <mergeCell ref="C25:G25"/>
    <mergeCell ref="H25:I25"/>
    <mergeCell ref="C26:G26"/>
    <mergeCell ref="H26:I26"/>
    <mergeCell ref="C27:G27"/>
    <mergeCell ref="H27:I27"/>
    <mergeCell ref="C28:G28"/>
    <mergeCell ref="H28:I28"/>
    <mergeCell ref="C29:G29"/>
    <mergeCell ref="H29:I29"/>
    <mergeCell ref="C30:G30"/>
    <mergeCell ref="H30:I30"/>
    <mergeCell ref="C31:G31"/>
    <mergeCell ref="H31:I31"/>
    <mergeCell ref="C32:G32"/>
    <mergeCell ref="H32:I32"/>
    <mergeCell ref="C33:G33"/>
    <mergeCell ref="H33:I33"/>
    <mergeCell ref="A34:B34"/>
    <mergeCell ref="D34:I34"/>
    <mergeCell ref="A35:B35"/>
    <mergeCell ref="C35:E35"/>
    <mergeCell ref="F35:I35"/>
    <mergeCell ref="A36:I36"/>
    <mergeCell ref="A9:B12"/>
    <mergeCell ref="A13:B22"/>
    <mergeCell ref="A23:B33"/>
  </mergeCells>
  <printOptions horizontalCentered="1"/>
  <pageMargins left="0.393055555555556" right="0.393055555555556" top="0.786805555555556" bottom="0.786805555555556"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1"/>
  <sheetViews>
    <sheetView workbookViewId="0">
      <selection activeCell="D10" sqref="D10:E10"/>
    </sheetView>
  </sheetViews>
  <sheetFormatPr defaultColWidth="10.2857142857143" defaultRowHeight="13.5"/>
  <cols>
    <col min="1" max="21" width="7.57142857142857" style="59" customWidth="1"/>
    <col min="22" max="23" width="7.57142857142857" style="60" customWidth="1"/>
    <col min="24" max="24" width="7.57142857142857" style="59" customWidth="1"/>
    <col min="25" max="16384" width="10.2857142857143" style="61"/>
  </cols>
  <sheetData>
    <row r="1" customFormat="1" ht="12.75" spans="1:1">
      <c r="A1" s="2" t="s">
        <v>121</v>
      </c>
    </row>
    <row r="2" ht="31" customHeight="1" spans="1:24">
      <c r="A2" s="62" t="s">
        <v>122</v>
      </c>
      <c r="B2" s="62"/>
      <c r="C2" s="62"/>
      <c r="D2" s="62"/>
      <c r="E2" s="62"/>
      <c r="F2" s="62"/>
      <c r="G2" s="62"/>
      <c r="H2" s="62"/>
      <c r="I2" s="62"/>
      <c r="J2" s="62"/>
      <c r="K2" s="62"/>
      <c r="L2" s="62"/>
      <c r="M2" s="62"/>
      <c r="N2" s="62"/>
      <c r="O2" s="62"/>
      <c r="P2" s="62"/>
      <c r="Q2" s="62"/>
      <c r="R2" s="62"/>
      <c r="S2" s="62"/>
      <c r="T2" s="62"/>
      <c r="U2" s="62"/>
      <c r="V2" s="62"/>
      <c r="W2" s="62"/>
      <c r="X2" s="62"/>
    </row>
    <row r="3" ht="17" customHeight="1" spans="1:24">
      <c r="A3" s="63"/>
      <c r="B3" s="63"/>
      <c r="C3" s="63"/>
      <c r="D3" s="63"/>
      <c r="E3" s="63"/>
      <c r="F3" s="63"/>
      <c r="G3" s="63"/>
      <c r="H3" s="63"/>
      <c r="I3" s="63"/>
      <c r="J3" s="63"/>
      <c r="K3" s="63"/>
      <c r="L3" s="63"/>
      <c r="M3" s="63"/>
      <c r="N3" s="63"/>
      <c r="O3" s="63"/>
      <c r="P3" s="63"/>
      <c r="Q3" s="63"/>
      <c r="R3" s="63"/>
      <c r="S3" s="93" t="s">
        <v>123</v>
      </c>
      <c r="T3" s="93"/>
      <c r="U3" s="93"/>
      <c r="V3" s="93"/>
      <c r="W3" s="93"/>
      <c r="X3" s="93"/>
    </row>
    <row r="4" ht="17" customHeight="1" spans="1:24">
      <c r="A4" s="64" t="s">
        <v>124</v>
      </c>
      <c r="B4" s="64"/>
      <c r="C4" s="64"/>
      <c r="D4" s="64"/>
      <c r="E4" s="64"/>
      <c r="F4" s="64"/>
      <c r="G4" s="64"/>
      <c r="H4" s="64"/>
      <c r="I4" s="64"/>
      <c r="J4" s="64"/>
      <c r="K4" s="64"/>
      <c r="L4" s="64"/>
      <c r="M4" s="64"/>
      <c r="N4" s="64"/>
      <c r="O4" s="64"/>
      <c r="P4" s="64"/>
      <c r="Q4" s="64"/>
      <c r="R4" s="64"/>
      <c r="S4" s="64"/>
      <c r="T4" s="64"/>
      <c r="U4" s="64"/>
      <c r="V4" s="71"/>
      <c r="W4" s="71"/>
      <c r="X4" s="64"/>
    </row>
    <row r="5" s="57" customFormat="1" ht="40" customHeight="1" spans="1:24">
      <c r="A5" s="65" t="s">
        <v>125</v>
      </c>
      <c r="B5" s="65"/>
      <c r="C5" s="65"/>
      <c r="D5" s="65"/>
      <c r="E5" s="65"/>
      <c r="F5" s="65"/>
      <c r="G5" s="65"/>
      <c r="H5" s="65"/>
      <c r="I5" s="65"/>
      <c r="J5" s="65"/>
      <c r="K5" s="65"/>
      <c r="L5" s="65"/>
      <c r="M5" s="65"/>
      <c r="N5" s="65"/>
      <c r="O5" s="65"/>
      <c r="P5" s="65"/>
      <c r="Q5" s="65"/>
      <c r="R5" s="65"/>
      <c r="S5" s="65"/>
      <c r="T5" s="65"/>
      <c r="U5" s="65"/>
      <c r="V5" s="71"/>
      <c r="W5" s="71"/>
      <c r="X5" s="65"/>
    </row>
    <row r="6" ht="31" customHeight="1" spans="1:24">
      <c r="A6" s="66" t="s">
        <v>126</v>
      </c>
      <c r="B6" s="67"/>
      <c r="C6" s="67"/>
      <c r="D6" s="67"/>
      <c r="E6" s="67"/>
      <c r="F6" s="67"/>
      <c r="G6" s="67"/>
      <c r="H6" s="67"/>
      <c r="I6" s="67"/>
      <c r="J6" s="67"/>
      <c r="K6" s="67"/>
      <c r="L6" s="67"/>
      <c r="M6" s="67"/>
      <c r="N6" s="67"/>
      <c r="O6" s="67"/>
      <c r="P6" s="67"/>
      <c r="Q6" s="67"/>
      <c r="R6" s="67"/>
      <c r="S6" s="67"/>
      <c r="T6" s="67"/>
      <c r="U6" s="67"/>
      <c r="V6" s="67"/>
      <c r="W6" s="67"/>
      <c r="X6" s="94"/>
    </row>
    <row r="7" ht="31" customHeight="1" spans="1:24">
      <c r="A7" s="68" t="s">
        <v>127</v>
      </c>
      <c r="B7" s="69"/>
      <c r="C7" s="69"/>
      <c r="D7" s="69"/>
      <c r="E7" s="69"/>
      <c r="F7" s="69"/>
      <c r="G7" s="69"/>
      <c r="H7" s="69"/>
      <c r="I7" s="69"/>
      <c r="J7" s="69"/>
      <c r="K7" s="69"/>
      <c r="L7" s="69"/>
      <c r="M7" s="69"/>
      <c r="N7" s="69"/>
      <c r="O7" s="69"/>
      <c r="P7" s="69"/>
      <c r="Q7" s="69"/>
      <c r="R7" s="69"/>
      <c r="S7" s="69"/>
      <c r="T7" s="69"/>
      <c r="U7" s="69"/>
      <c r="V7" s="69"/>
      <c r="W7" s="69"/>
      <c r="X7" s="95"/>
    </row>
    <row r="8" ht="31" customHeight="1" spans="1:24">
      <c r="A8" s="66" t="s">
        <v>128</v>
      </c>
      <c r="B8" s="67"/>
      <c r="C8" s="67"/>
      <c r="D8" s="67"/>
      <c r="E8" s="67"/>
      <c r="F8" s="67"/>
      <c r="G8" s="67"/>
      <c r="H8" s="67"/>
      <c r="I8" s="67"/>
      <c r="J8" s="67"/>
      <c r="K8" s="67"/>
      <c r="L8" s="67"/>
      <c r="M8" s="67"/>
      <c r="N8" s="67"/>
      <c r="O8" s="67"/>
      <c r="P8" s="67"/>
      <c r="Q8" s="67"/>
      <c r="R8" s="67"/>
      <c r="S8" s="67"/>
      <c r="T8" s="67"/>
      <c r="U8" s="67"/>
      <c r="V8" s="67"/>
      <c r="W8" s="67"/>
      <c r="X8" s="94"/>
    </row>
    <row r="9" ht="31" customHeight="1" spans="1:24">
      <c r="A9" s="70" t="s">
        <v>129</v>
      </c>
      <c r="B9" s="70"/>
      <c r="C9" s="70"/>
      <c r="D9" s="70"/>
      <c r="E9" s="70"/>
      <c r="F9" s="70"/>
      <c r="G9" s="70"/>
      <c r="H9" s="70"/>
      <c r="I9" s="70"/>
      <c r="J9" s="70"/>
      <c r="K9" s="70"/>
      <c r="L9" s="70"/>
      <c r="M9" s="70"/>
      <c r="N9" s="70"/>
      <c r="O9" s="70"/>
      <c r="P9" s="70"/>
      <c r="Q9" s="70"/>
      <c r="R9" s="70"/>
      <c r="S9" s="70"/>
      <c r="T9" s="70"/>
      <c r="U9" s="70"/>
      <c r="V9" s="96"/>
      <c r="W9" s="96"/>
      <c r="X9" s="70"/>
    </row>
    <row r="10" s="58" customFormat="1" ht="85" customHeight="1" spans="1:24">
      <c r="A10" s="71" t="s">
        <v>3</v>
      </c>
      <c r="B10" s="71" t="s">
        <v>130</v>
      </c>
      <c r="C10" s="71" t="s">
        <v>131</v>
      </c>
      <c r="D10" s="71" t="s">
        <v>132</v>
      </c>
      <c r="E10" s="71"/>
      <c r="F10" s="71" t="s">
        <v>133</v>
      </c>
      <c r="G10" s="71" t="s">
        <v>134</v>
      </c>
      <c r="H10" s="71" t="s">
        <v>135</v>
      </c>
      <c r="I10" s="71" t="s">
        <v>136</v>
      </c>
      <c r="J10" s="71" t="s">
        <v>137</v>
      </c>
      <c r="K10" s="71" t="s">
        <v>138</v>
      </c>
      <c r="L10" s="71" t="s">
        <v>139</v>
      </c>
      <c r="M10" s="71" t="s">
        <v>140</v>
      </c>
      <c r="N10" s="71" t="s">
        <v>141</v>
      </c>
      <c r="O10" s="71" t="s">
        <v>142</v>
      </c>
      <c r="P10" s="71"/>
      <c r="Q10" s="71" t="s">
        <v>143</v>
      </c>
      <c r="R10" s="73" t="s">
        <v>144</v>
      </c>
      <c r="S10" s="74"/>
      <c r="T10" s="73" t="s">
        <v>145</v>
      </c>
      <c r="U10" s="74"/>
      <c r="V10" s="71" t="s">
        <v>146</v>
      </c>
      <c r="W10" s="73" t="s">
        <v>147</v>
      </c>
      <c r="X10" s="74"/>
    </row>
    <row r="11" s="57" customFormat="1" ht="29" customHeight="1" spans="1:24">
      <c r="A11" s="71">
        <v>1</v>
      </c>
      <c r="B11" s="71"/>
      <c r="C11" s="72"/>
      <c r="D11" s="73"/>
      <c r="E11" s="74"/>
      <c r="F11" s="71" t="s">
        <v>148</v>
      </c>
      <c r="G11" s="75"/>
      <c r="H11" s="71"/>
      <c r="I11" s="71"/>
      <c r="J11" s="71"/>
      <c r="K11" s="71"/>
      <c r="L11" s="71"/>
      <c r="M11" s="71"/>
      <c r="N11" s="71"/>
      <c r="O11" s="73"/>
      <c r="P11" s="74"/>
      <c r="Q11" s="71"/>
      <c r="R11" s="71"/>
      <c r="S11" s="71"/>
      <c r="T11" s="73"/>
      <c r="U11" s="74"/>
      <c r="V11" s="71"/>
      <c r="W11" s="71"/>
      <c r="X11" s="71"/>
    </row>
    <row r="12" s="57" customFormat="1" ht="29" customHeight="1" spans="1:24">
      <c r="A12" s="71">
        <v>2</v>
      </c>
      <c r="B12" s="71"/>
      <c r="C12" s="72"/>
      <c r="D12" s="73"/>
      <c r="E12" s="74"/>
      <c r="F12" s="72"/>
      <c r="G12" s="71"/>
      <c r="H12" s="71"/>
      <c r="I12" s="71"/>
      <c r="J12" s="71"/>
      <c r="K12" s="71"/>
      <c r="L12" s="71"/>
      <c r="M12" s="71"/>
      <c r="N12" s="71"/>
      <c r="O12" s="73"/>
      <c r="P12" s="74"/>
      <c r="Q12" s="71"/>
      <c r="R12" s="71"/>
      <c r="S12" s="71"/>
      <c r="T12" s="73"/>
      <c r="U12" s="74"/>
      <c r="V12" s="71"/>
      <c r="W12" s="71"/>
      <c r="X12" s="71"/>
    </row>
    <row r="13" s="57" customFormat="1" ht="29" customHeight="1" spans="1:24">
      <c r="A13" s="71" t="s">
        <v>149</v>
      </c>
      <c r="B13" s="71"/>
      <c r="C13" s="72"/>
      <c r="D13" s="73"/>
      <c r="E13" s="74"/>
      <c r="F13" s="72"/>
      <c r="G13" s="71"/>
      <c r="H13" s="71"/>
      <c r="I13" s="71"/>
      <c r="J13" s="71"/>
      <c r="K13" s="71"/>
      <c r="L13" s="71"/>
      <c r="M13" s="71"/>
      <c r="N13" s="71"/>
      <c r="O13" s="73"/>
      <c r="P13" s="74"/>
      <c r="Q13" s="71"/>
      <c r="R13" s="71"/>
      <c r="S13" s="71"/>
      <c r="T13" s="73"/>
      <c r="U13" s="74"/>
      <c r="V13" s="71"/>
      <c r="W13" s="71"/>
      <c r="X13" s="71"/>
    </row>
    <row r="14" ht="29" customHeight="1" spans="1:24">
      <c r="A14" s="64" t="s">
        <v>150</v>
      </c>
      <c r="B14" s="64"/>
      <c r="C14" s="64"/>
      <c r="D14" s="64"/>
      <c r="E14" s="64"/>
      <c r="F14" s="64"/>
      <c r="G14" s="64"/>
      <c r="H14" s="64"/>
      <c r="I14" s="64"/>
      <c r="J14" s="64"/>
      <c r="K14" s="70"/>
      <c r="L14" s="70"/>
      <c r="M14" s="70"/>
      <c r="N14" s="70"/>
      <c r="O14" s="70"/>
      <c r="P14" s="70"/>
      <c r="Q14" s="70"/>
      <c r="R14" s="70"/>
      <c r="S14" s="70"/>
      <c r="T14" s="70"/>
      <c r="U14" s="70"/>
      <c r="V14" s="96"/>
      <c r="W14" s="71"/>
      <c r="X14" s="64"/>
    </row>
    <row r="15" s="57" customFormat="1" ht="38" customHeight="1" spans="1:24">
      <c r="A15" s="73" t="s">
        <v>151</v>
      </c>
      <c r="B15" s="76"/>
      <c r="C15" s="74"/>
      <c r="D15" s="71" t="s">
        <v>152</v>
      </c>
      <c r="E15" s="71"/>
      <c r="F15" s="73" t="s">
        <v>153</v>
      </c>
      <c r="G15" s="76"/>
      <c r="H15" s="76"/>
      <c r="I15" s="74"/>
      <c r="J15" s="73" t="s">
        <v>152</v>
      </c>
      <c r="K15" s="74"/>
      <c r="L15" s="71" t="s">
        <v>154</v>
      </c>
      <c r="M15" s="71"/>
      <c r="N15" s="71"/>
      <c r="O15" s="71" t="s">
        <v>152</v>
      </c>
      <c r="P15" s="71"/>
      <c r="Q15" s="73" t="s">
        <v>155</v>
      </c>
      <c r="R15" s="76"/>
      <c r="S15" s="76"/>
      <c r="T15" s="76"/>
      <c r="U15" s="76"/>
      <c r="V15" s="74"/>
      <c r="W15" s="73" t="s">
        <v>152</v>
      </c>
      <c r="X15" s="74"/>
    </row>
    <row r="16" s="57" customFormat="1" ht="27" customHeight="1" spans="1:24">
      <c r="A16" s="64" t="s">
        <v>156</v>
      </c>
      <c r="B16" s="64"/>
      <c r="C16" s="64"/>
      <c r="D16" s="64"/>
      <c r="E16" s="64"/>
      <c r="F16" s="64"/>
      <c r="G16" s="64"/>
      <c r="H16" s="64"/>
      <c r="I16" s="64"/>
      <c r="J16" s="64"/>
      <c r="K16" s="92"/>
      <c r="L16" s="92"/>
      <c r="M16" s="92"/>
      <c r="N16" s="92"/>
      <c r="O16" s="92"/>
      <c r="P16" s="92"/>
      <c r="Q16" s="92"/>
      <c r="R16" s="92"/>
      <c r="S16" s="92"/>
      <c r="T16" s="92"/>
      <c r="U16" s="92"/>
      <c r="V16" s="97"/>
      <c r="W16" s="71"/>
      <c r="X16" s="64"/>
    </row>
    <row r="17" ht="27" customHeight="1" spans="1:24">
      <c r="A17" s="64" t="s">
        <v>157</v>
      </c>
      <c r="B17" s="64"/>
      <c r="C17" s="64"/>
      <c r="D17" s="64"/>
      <c r="E17" s="64"/>
      <c r="F17" s="64"/>
      <c r="G17" s="64"/>
      <c r="H17" s="64"/>
      <c r="I17" s="64"/>
      <c r="J17" s="64"/>
      <c r="K17" s="64"/>
      <c r="L17" s="64"/>
      <c r="M17" s="64"/>
      <c r="N17" s="64"/>
      <c r="O17" s="64"/>
      <c r="P17" s="64"/>
      <c r="Q17" s="64"/>
      <c r="R17" s="64"/>
      <c r="S17" s="64"/>
      <c r="T17" s="64"/>
      <c r="U17" s="64"/>
      <c r="V17" s="71"/>
      <c r="W17" s="71"/>
      <c r="X17" s="64"/>
    </row>
    <row r="18" s="57" customFormat="1" ht="27" customHeight="1" spans="1:24">
      <c r="A18" s="77" t="s">
        <v>158</v>
      </c>
      <c r="B18" s="77"/>
      <c r="C18" s="77"/>
      <c r="D18" s="77"/>
      <c r="E18" s="77"/>
      <c r="F18" s="77"/>
      <c r="G18" s="77"/>
      <c r="H18" s="77"/>
      <c r="I18" s="77"/>
      <c r="J18" s="77"/>
      <c r="K18" s="77"/>
      <c r="L18" s="77"/>
      <c r="M18" s="77"/>
      <c r="N18" s="77"/>
      <c r="O18" s="77"/>
      <c r="P18" s="77"/>
      <c r="Q18" s="77"/>
      <c r="R18" s="77"/>
      <c r="S18" s="77"/>
      <c r="T18" s="77"/>
      <c r="U18" s="77"/>
      <c r="V18" s="88"/>
      <c r="W18" s="88"/>
      <c r="X18" s="77"/>
    </row>
    <row r="19" ht="27" customHeight="1" spans="1:24">
      <c r="A19" s="70" t="s">
        <v>159</v>
      </c>
      <c r="B19" s="70"/>
      <c r="C19" s="70"/>
      <c r="D19" s="70"/>
      <c r="E19" s="70"/>
      <c r="F19" s="70"/>
      <c r="G19" s="70"/>
      <c r="H19" s="70"/>
      <c r="I19" s="70"/>
      <c r="J19" s="70"/>
      <c r="K19" s="70"/>
      <c r="L19" s="70"/>
      <c r="M19" s="70"/>
      <c r="N19" s="70"/>
      <c r="O19" s="70"/>
      <c r="P19" s="70"/>
      <c r="Q19" s="70"/>
      <c r="R19" s="70"/>
      <c r="S19" s="70"/>
      <c r="T19" s="70"/>
      <c r="U19" s="70"/>
      <c r="V19" s="96"/>
      <c r="W19" s="96"/>
      <c r="X19" s="70"/>
    </row>
    <row r="20" s="57" customFormat="1" ht="32" customHeight="1" spans="1:24">
      <c r="A20" s="71" t="s">
        <v>160</v>
      </c>
      <c r="B20" s="71"/>
      <c r="C20" s="72"/>
      <c r="D20" s="73" t="s">
        <v>161</v>
      </c>
      <c r="E20" s="74"/>
      <c r="F20" s="72"/>
      <c r="G20" s="73" t="s">
        <v>162</v>
      </c>
      <c r="H20" s="74"/>
      <c r="I20" s="72"/>
      <c r="J20" s="71" t="s">
        <v>163</v>
      </c>
      <c r="K20" s="71"/>
      <c r="L20" s="72"/>
      <c r="M20" s="73" t="s">
        <v>164</v>
      </c>
      <c r="N20" s="74"/>
      <c r="O20" s="72"/>
      <c r="P20" s="71" t="s">
        <v>165</v>
      </c>
      <c r="Q20" s="71"/>
      <c r="R20" s="71"/>
      <c r="S20" s="72"/>
      <c r="T20" s="71" t="s">
        <v>166</v>
      </c>
      <c r="U20" s="71"/>
      <c r="V20" s="71"/>
      <c r="W20" s="71"/>
      <c r="X20" s="98"/>
    </row>
    <row r="21" s="57" customFormat="1" ht="31" customHeight="1" spans="1:24">
      <c r="A21" s="73" t="s">
        <v>167</v>
      </c>
      <c r="B21" s="74"/>
      <c r="C21" s="71"/>
      <c r="D21" s="71"/>
      <c r="E21" s="71" t="s">
        <v>168</v>
      </c>
      <c r="F21" s="71"/>
      <c r="G21" s="71"/>
      <c r="H21" s="71"/>
      <c r="I21" s="71"/>
      <c r="J21" s="71" t="s">
        <v>169</v>
      </c>
      <c r="K21" s="71"/>
      <c r="L21" s="71"/>
      <c r="M21" s="71"/>
      <c r="N21" s="71"/>
      <c r="O21" s="71"/>
      <c r="P21" s="71"/>
      <c r="Q21" s="71" t="s">
        <v>170</v>
      </c>
      <c r="R21" s="71"/>
      <c r="S21" s="71"/>
      <c r="T21" s="71"/>
      <c r="U21" s="71"/>
      <c r="V21" s="71"/>
      <c r="W21" s="73"/>
      <c r="X21" s="74"/>
    </row>
    <row r="22" ht="31" customHeight="1" spans="1:24">
      <c r="A22" s="64" t="s">
        <v>171</v>
      </c>
      <c r="B22" s="64"/>
      <c r="C22" s="64"/>
      <c r="D22" s="64"/>
      <c r="E22" s="64"/>
      <c r="F22" s="64"/>
      <c r="G22" s="64"/>
      <c r="H22" s="64"/>
      <c r="I22" s="64"/>
      <c r="J22" s="64"/>
      <c r="K22" s="64"/>
      <c r="L22" s="64"/>
      <c r="M22" s="64"/>
      <c r="N22" s="64"/>
      <c r="O22" s="64"/>
      <c r="P22" s="64"/>
      <c r="Q22" s="64"/>
      <c r="R22" s="64"/>
      <c r="S22" s="64"/>
      <c r="T22" s="64"/>
      <c r="U22" s="64"/>
      <c r="V22" s="71"/>
      <c r="W22" s="71"/>
      <c r="X22" s="64"/>
    </row>
    <row r="23" ht="31" customHeight="1" spans="1:24">
      <c r="A23" s="78" t="s">
        <v>172</v>
      </c>
      <c r="B23" s="79"/>
      <c r="C23" s="80" t="s">
        <v>173</v>
      </c>
      <c r="D23" s="81"/>
      <c r="E23" s="81"/>
      <c r="F23" s="82"/>
      <c r="G23" s="64" t="s">
        <v>174</v>
      </c>
      <c r="H23" s="64"/>
      <c r="I23" s="64"/>
      <c r="J23" s="64"/>
      <c r="K23" s="64"/>
      <c r="L23" s="64"/>
      <c r="M23" s="64"/>
      <c r="N23" s="64"/>
      <c r="O23" s="64"/>
      <c r="P23" s="64"/>
      <c r="Q23" s="64"/>
      <c r="R23" s="64"/>
      <c r="S23" s="64"/>
      <c r="T23" s="64"/>
      <c r="U23" s="64"/>
      <c r="V23" s="71"/>
      <c r="W23" s="71"/>
      <c r="X23" s="64"/>
    </row>
    <row r="24" ht="31" customHeight="1" spans="1:24">
      <c r="A24" s="83"/>
      <c r="B24" s="84"/>
      <c r="C24" s="80" t="s">
        <v>175</v>
      </c>
      <c r="D24" s="81"/>
      <c r="E24" s="81"/>
      <c r="F24" s="82"/>
      <c r="G24" s="64" t="s">
        <v>176</v>
      </c>
      <c r="H24" s="64"/>
      <c r="I24" s="64"/>
      <c r="J24" s="64"/>
      <c r="K24" s="64"/>
      <c r="L24" s="64"/>
      <c r="M24" s="64"/>
      <c r="N24" s="64"/>
      <c r="O24" s="64"/>
      <c r="P24" s="64"/>
      <c r="Q24" s="64"/>
      <c r="R24" s="64"/>
      <c r="S24" s="64"/>
      <c r="T24" s="64"/>
      <c r="U24" s="64"/>
      <c r="V24" s="71"/>
      <c r="W24" s="71"/>
      <c r="X24" s="64"/>
    </row>
    <row r="25" ht="31" customHeight="1" spans="1:24">
      <c r="A25" s="83"/>
      <c r="B25" s="84"/>
      <c r="C25" s="80" t="s">
        <v>177</v>
      </c>
      <c r="D25" s="81"/>
      <c r="E25" s="81"/>
      <c r="F25" s="82"/>
      <c r="G25" s="64" t="s">
        <v>178</v>
      </c>
      <c r="H25" s="64"/>
      <c r="I25" s="64"/>
      <c r="J25" s="64"/>
      <c r="K25" s="64"/>
      <c r="L25" s="64"/>
      <c r="M25" s="64"/>
      <c r="N25" s="64"/>
      <c r="O25" s="64"/>
      <c r="P25" s="64"/>
      <c r="Q25" s="64"/>
      <c r="R25" s="64"/>
      <c r="S25" s="64"/>
      <c r="T25" s="64"/>
      <c r="U25" s="64"/>
      <c r="V25" s="71"/>
      <c r="W25" s="71"/>
      <c r="X25" s="64"/>
    </row>
    <row r="26" ht="31" customHeight="1" spans="1:24">
      <c r="A26" s="83"/>
      <c r="B26" s="84"/>
      <c r="C26" s="80" t="s">
        <v>179</v>
      </c>
      <c r="D26" s="81"/>
      <c r="E26" s="81"/>
      <c r="F26" s="82"/>
      <c r="G26" s="64" t="s">
        <v>180</v>
      </c>
      <c r="H26" s="64"/>
      <c r="I26" s="64"/>
      <c r="J26" s="64"/>
      <c r="K26" s="64"/>
      <c r="L26" s="64"/>
      <c r="M26" s="64"/>
      <c r="N26" s="64"/>
      <c r="O26" s="64"/>
      <c r="P26" s="64"/>
      <c r="Q26" s="64"/>
      <c r="R26" s="64"/>
      <c r="S26" s="64"/>
      <c r="T26" s="64"/>
      <c r="U26" s="64"/>
      <c r="V26" s="71"/>
      <c r="W26" s="71"/>
      <c r="X26" s="64"/>
    </row>
    <row r="27" ht="31" customHeight="1" spans="1:24">
      <c r="A27" s="78" t="s">
        <v>181</v>
      </c>
      <c r="B27" s="79"/>
      <c r="C27" s="80" t="s">
        <v>182</v>
      </c>
      <c r="D27" s="81"/>
      <c r="E27" s="81"/>
      <c r="F27" s="82"/>
      <c r="G27" s="64" t="s">
        <v>183</v>
      </c>
      <c r="H27" s="64"/>
      <c r="I27" s="64"/>
      <c r="J27" s="64"/>
      <c r="K27" s="64"/>
      <c r="L27" s="64"/>
      <c r="M27" s="64"/>
      <c r="N27" s="64"/>
      <c r="O27" s="64"/>
      <c r="P27" s="64"/>
      <c r="Q27" s="64"/>
      <c r="R27" s="64"/>
      <c r="S27" s="64"/>
      <c r="T27" s="64"/>
      <c r="U27" s="64"/>
      <c r="V27" s="71"/>
      <c r="W27" s="71"/>
      <c r="X27" s="64"/>
    </row>
    <row r="28" ht="31" customHeight="1" spans="1:24">
      <c r="A28" s="83"/>
      <c r="B28" s="84"/>
      <c r="C28" s="80" t="s">
        <v>184</v>
      </c>
      <c r="D28" s="81"/>
      <c r="E28" s="81"/>
      <c r="F28" s="82"/>
      <c r="G28" s="64" t="s">
        <v>185</v>
      </c>
      <c r="H28" s="64"/>
      <c r="I28" s="64"/>
      <c r="J28" s="64"/>
      <c r="K28" s="64"/>
      <c r="L28" s="64"/>
      <c r="M28" s="64"/>
      <c r="N28" s="64"/>
      <c r="O28" s="64"/>
      <c r="P28" s="64"/>
      <c r="Q28" s="64"/>
      <c r="R28" s="64"/>
      <c r="S28" s="64"/>
      <c r="T28" s="64"/>
      <c r="U28" s="64"/>
      <c r="V28" s="71"/>
      <c r="W28" s="71"/>
      <c r="X28" s="64"/>
    </row>
    <row r="29" ht="31" customHeight="1" spans="1:24">
      <c r="A29" s="83"/>
      <c r="B29" s="84"/>
      <c r="C29" s="80" t="s">
        <v>186</v>
      </c>
      <c r="D29" s="81"/>
      <c r="E29" s="81"/>
      <c r="F29" s="82"/>
      <c r="G29" s="64" t="s">
        <v>187</v>
      </c>
      <c r="H29" s="64"/>
      <c r="I29" s="64"/>
      <c r="J29" s="64"/>
      <c r="K29" s="64"/>
      <c r="L29" s="64"/>
      <c r="M29" s="64"/>
      <c r="N29" s="64"/>
      <c r="O29" s="64"/>
      <c r="P29" s="64"/>
      <c r="Q29" s="64"/>
      <c r="R29" s="64"/>
      <c r="S29" s="64"/>
      <c r="T29" s="64"/>
      <c r="U29" s="64"/>
      <c r="V29" s="71"/>
      <c r="W29" s="71"/>
      <c r="X29" s="64"/>
    </row>
    <row r="30" ht="31" customHeight="1" spans="1:24">
      <c r="A30" s="83"/>
      <c r="B30" s="84"/>
      <c r="C30" s="80" t="s">
        <v>188</v>
      </c>
      <c r="D30" s="81"/>
      <c r="E30" s="81"/>
      <c r="F30" s="82"/>
      <c r="G30" s="68" t="s">
        <v>189</v>
      </c>
      <c r="H30" s="69"/>
      <c r="I30" s="69"/>
      <c r="J30" s="69"/>
      <c r="K30" s="69"/>
      <c r="L30" s="69"/>
      <c r="M30" s="69"/>
      <c r="N30" s="69"/>
      <c r="O30" s="69"/>
      <c r="P30" s="69"/>
      <c r="Q30" s="69"/>
      <c r="R30" s="69"/>
      <c r="S30" s="69"/>
      <c r="T30" s="69"/>
      <c r="U30" s="69"/>
      <c r="V30" s="69"/>
      <c r="W30" s="69"/>
      <c r="X30" s="95"/>
    </row>
    <row r="31" ht="31" customHeight="1" spans="1:24">
      <c r="A31" s="83"/>
      <c r="B31" s="84"/>
      <c r="C31" s="80" t="s">
        <v>190</v>
      </c>
      <c r="D31" s="81"/>
      <c r="E31" s="81"/>
      <c r="F31" s="82"/>
      <c r="G31" s="64" t="s">
        <v>191</v>
      </c>
      <c r="H31" s="64"/>
      <c r="I31" s="64"/>
      <c r="J31" s="64"/>
      <c r="K31" s="64"/>
      <c r="L31" s="64"/>
      <c r="M31" s="64"/>
      <c r="N31" s="64"/>
      <c r="O31" s="64"/>
      <c r="P31" s="64"/>
      <c r="Q31" s="64"/>
      <c r="R31" s="64"/>
      <c r="S31" s="64"/>
      <c r="T31" s="64"/>
      <c r="U31" s="64"/>
      <c r="V31" s="71"/>
      <c r="W31" s="71"/>
      <c r="X31" s="64"/>
    </row>
    <row r="32" ht="31" customHeight="1" spans="1:24">
      <c r="A32" s="85" t="s">
        <v>192</v>
      </c>
      <c r="B32" s="86"/>
      <c r="C32" s="80" t="s">
        <v>193</v>
      </c>
      <c r="D32" s="81"/>
      <c r="E32" s="81"/>
      <c r="F32" s="82"/>
      <c r="G32" s="64" t="s">
        <v>194</v>
      </c>
      <c r="H32" s="64"/>
      <c r="I32" s="64"/>
      <c r="J32" s="64"/>
      <c r="K32" s="64"/>
      <c r="L32" s="64"/>
      <c r="M32" s="64"/>
      <c r="N32" s="64"/>
      <c r="O32" s="64"/>
      <c r="P32" s="64"/>
      <c r="Q32" s="64"/>
      <c r="R32" s="64"/>
      <c r="S32" s="64"/>
      <c r="T32" s="64"/>
      <c r="U32" s="64"/>
      <c r="V32" s="71"/>
      <c r="W32" s="71"/>
      <c r="X32" s="64"/>
    </row>
    <row r="33" ht="31" customHeight="1" spans="1:24">
      <c r="A33" s="78" t="s">
        <v>195</v>
      </c>
      <c r="B33" s="79"/>
      <c r="C33" s="77" t="s">
        <v>196</v>
      </c>
      <c r="D33" s="77"/>
      <c r="E33" s="77"/>
      <c r="F33" s="77"/>
      <c r="G33" s="64" t="s">
        <v>197</v>
      </c>
      <c r="H33" s="64"/>
      <c r="I33" s="64"/>
      <c r="J33" s="64"/>
      <c r="K33" s="64"/>
      <c r="L33" s="64"/>
      <c r="M33" s="64"/>
      <c r="N33" s="64"/>
      <c r="O33" s="64"/>
      <c r="P33" s="64"/>
      <c r="Q33" s="64"/>
      <c r="R33" s="64"/>
      <c r="S33" s="64"/>
      <c r="T33" s="64"/>
      <c r="U33" s="64"/>
      <c r="V33" s="71"/>
      <c r="W33" s="71"/>
      <c r="X33" s="64"/>
    </row>
    <row r="34" ht="31" customHeight="1" spans="1:24">
      <c r="A34" s="83"/>
      <c r="B34" s="84"/>
      <c r="C34" s="80" t="s">
        <v>198</v>
      </c>
      <c r="D34" s="81"/>
      <c r="E34" s="81"/>
      <c r="F34" s="82"/>
      <c r="G34" s="64" t="s">
        <v>185</v>
      </c>
      <c r="H34" s="64"/>
      <c r="I34" s="64"/>
      <c r="J34" s="64"/>
      <c r="K34" s="64"/>
      <c r="L34" s="64"/>
      <c r="M34" s="64"/>
      <c r="N34" s="64"/>
      <c r="O34" s="64"/>
      <c r="P34" s="64"/>
      <c r="Q34" s="64"/>
      <c r="R34" s="64"/>
      <c r="S34" s="64"/>
      <c r="T34" s="64"/>
      <c r="U34" s="64"/>
      <c r="V34" s="71"/>
      <c r="W34" s="71"/>
      <c r="X34" s="64"/>
    </row>
    <row r="35" ht="31" customHeight="1" spans="1:24">
      <c r="A35" s="83"/>
      <c r="B35" s="84"/>
      <c r="C35" s="80" t="s">
        <v>199</v>
      </c>
      <c r="D35" s="81"/>
      <c r="E35" s="81"/>
      <c r="F35" s="82"/>
      <c r="G35" s="64" t="s">
        <v>185</v>
      </c>
      <c r="H35" s="64"/>
      <c r="I35" s="64"/>
      <c r="J35" s="64"/>
      <c r="K35" s="64"/>
      <c r="L35" s="64"/>
      <c r="M35" s="64"/>
      <c r="N35" s="64"/>
      <c r="O35" s="64"/>
      <c r="P35" s="64"/>
      <c r="Q35" s="64"/>
      <c r="R35" s="64"/>
      <c r="S35" s="64"/>
      <c r="T35" s="64"/>
      <c r="U35" s="64"/>
      <c r="V35" s="71"/>
      <c r="W35" s="71"/>
      <c r="X35" s="64"/>
    </row>
    <row r="36" ht="31" customHeight="1" spans="1:24">
      <c r="A36" s="83"/>
      <c r="B36" s="84"/>
      <c r="C36" s="80" t="s">
        <v>200</v>
      </c>
      <c r="D36" s="81"/>
      <c r="E36" s="81"/>
      <c r="F36" s="82"/>
      <c r="G36" s="64" t="s">
        <v>185</v>
      </c>
      <c r="H36" s="64"/>
      <c r="I36" s="64"/>
      <c r="J36" s="64"/>
      <c r="K36" s="64"/>
      <c r="L36" s="64"/>
      <c r="M36" s="64"/>
      <c r="N36" s="64"/>
      <c r="O36" s="64"/>
      <c r="P36" s="64"/>
      <c r="Q36" s="64"/>
      <c r="R36" s="64"/>
      <c r="S36" s="64"/>
      <c r="T36" s="64"/>
      <c r="U36" s="64"/>
      <c r="V36" s="71"/>
      <c r="W36" s="71"/>
      <c r="X36" s="64"/>
    </row>
    <row r="37" ht="31" customHeight="1" spans="1:24">
      <c r="A37" s="77" t="s">
        <v>201</v>
      </c>
      <c r="B37" s="77"/>
      <c r="C37" s="77"/>
      <c r="D37" s="77"/>
      <c r="E37" s="77"/>
      <c r="F37" s="77"/>
      <c r="G37" s="77"/>
      <c r="H37" s="77"/>
      <c r="I37" s="77"/>
      <c r="J37" s="77"/>
      <c r="K37" s="77"/>
      <c r="L37" s="77"/>
      <c r="M37" s="77"/>
      <c r="N37" s="77"/>
      <c r="O37" s="77"/>
      <c r="P37" s="77"/>
      <c r="Q37" s="77"/>
      <c r="R37" s="77"/>
      <c r="S37" s="77"/>
      <c r="T37" s="77"/>
      <c r="U37" s="77"/>
      <c r="V37" s="88"/>
      <c r="W37" s="88"/>
      <c r="X37" s="77"/>
    </row>
    <row r="38" ht="31" customHeight="1" spans="1:24">
      <c r="A38" s="87" t="s">
        <v>202</v>
      </c>
      <c r="B38" s="87"/>
      <c r="C38" s="87"/>
      <c r="D38" s="87"/>
      <c r="E38" s="87"/>
      <c r="F38" s="87"/>
      <c r="G38" s="77" t="s">
        <v>203</v>
      </c>
      <c r="H38" s="77"/>
      <c r="I38" s="77"/>
      <c r="J38" s="77"/>
      <c r="K38" s="77"/>
      <c r="L38" s="77"/>
      <c r="M38" s="77"/>
      <c r="N38" s="77"/>
      <c r="O38" s="77"/>
      <c r="P38" s="77"/>
      <c r="Q38" s="77"/>
      <c r="R38" s="77"/>
      <c r="S38" s="77"/>
      <c r="T38" s="77"/>
      <c r="U38" s="77"/>
      <c r="V38" s="88"/>
      <c r="W38" s="88"/>
      <c r="X38" s="77"/>
    </row>
    <row r="39" ht="31" customHeight="1" spans="1:24">
      <c r="A39" s="87" t="s">
        <v>204</v>
      </c>
      <c r="B39" s="87"/>
      <c r="C39" s="87"/>
      <c r="D39" s="87"/>
      <c r="E39" s="87"/>
      <c r="F39" s="87"/>
      <c r="G39" s="88"/>
      <c r="H39" s="88"/>
      <c r="I39" s="88"/>
      <c r="J39" s="88"/>
      <c r="K39" s="88"/>
      <c r="L39" s="88"/>
      <c r="M39" s="88"/>
      <c r="N39" s="88"/>
      <c r="O39" s="88"/>
      <c r="P39" s="88"/>
      <c r="Q39" s="88"/>
      <c r="R39" s="88"/>
      <c r="S39" s="88"/>
      <c r="T39" s="88"/>
      <c r="U39" s="88"/>
      <c r="V39" s="88"/>
      <c r="W39" s="88"/>
      <c r="X39" s="88"/>
    </row>
    <row r="40" s="57" customFormat="1" ht="31" customHeight="1" spans="1:24">
      <c r="A40" s="89" t="s">
        <v>205</v>
      </c>
      <c r="B40" s="90"/>
      <c r="C40" s="90"/>
      <c r="D40" s="90"/>
      <c r="E40" s="90"/>
      <c r="F40" s="90"/>
      <c r="G40" s="90"/>
      <c r="H40" s="90"/>
      <c r="I40" s="90"/>
      <c r="J40" s="90"/>
      <c r="K40" s="90"/>
      <c r="L40" s="90"/>
      <c r="M40" s="90"/>
      <c r="N40" s="90"/>
      <c r="O40" s="90"/>
      <c r="P40" s="90"/>
      <c r="Q40" s="90"/>
      <c r="R40" s="90"/>
      <c r="S40" s="90"/>
      <c r="T40" s="90"/>
      <c r="U40" s="90"/>
      <c r="V40" s="90"/>
      <c r="W40" s="90"/>
      <c r="X40" s="99"/>
    </row>
    <row r="41" ht="46" customHeight="1" spans="1:24">
      <c r="A41" s="91" t="s">
        <v>206</v>
      </c>
      <c r="B41" s="91"/>
      <c r="C41" s="91"/>
      <c r="D41" s="91"/>
      <c r="E41" s="91"/>
      <c r="F41" s="91"/>
      <c r="G41" s="91"/>
      <c r="H41" s="91"/>
      <c r="I41" s="91"/>
      <c r="J41" s="91"/>
      <c r="K41" s="91"/>
      <c r="L41" s="91"/>
      <c r="M41" s="91"/>
      <c r="N41" s="91"/>
      <c r="O41" s="91"/>
      <c r="P41" s="91"/>
      <c r="Q41" s="91"/>
      <c r="R41" s="91"/>
      <c r="S41" s="91"/>
      <c r="T41" s="91"/>
      <c r="U41" s="91"/>
      <c r="V41" s="91"/>
      <c r="W41" s="91"/>
      <c r="X41" s="91"/>
    </row>
  </sheetData>
  <mergeCells count="97">
    <mergeCell ref="A2:X2"/>
    <mergeCell ref="A3:R3"/>
    <mergeCell ref="S3:X3"/>
    <mergeCell ref="A4:X4"/>
    <mergeCell ref="A5:X5"/>
    <mergeCell ref="A6:X6"/>
    <mergeCell ref="A7:X7"/>
    <mergeCell ref="A8:X8"/>
    <mergeCell ref="A9:X9"/>
    <mergeCell ref="D10:E10"/>
    <mergeCell ref="O10:P10"/>
    <mergeCell ref="R10:S10"/>
    <mergeCell ref="T10:U10"/>
    <mergeCell ref="W10:X10"/>
    <mergeCell ref="D11:E11"/>
    <mergeCell ref="O11:P11"/>
    <mergeCell ref="R11:S11"/>
    <mergeCell ref="T11:U11"/>
    <mergeCell ref="W11:X11"/>
    <mergeCell ref="D12:E12"/>
    <mergeCell ref="O12:P12"/>
    <mergeCell ref="R12:S12"/>
    <mergeCell ref="T12:U12"/>
    <mergeCell ref="W12:X12"/>
    <mergeCell ref="D13:E13"/>
    <mergeCell ref="O13:P13"/>
    <mergeCell ref="R13:S13"/>
    <mergeCell ref="T13:U13"/>
    <mergeCell ref="W13:X13"/>
    <mergeCell ref="A14:X14"/>
    <mergeCell ref="A15:C15"/>
    <mergeCell ref="D15:E15"/>
    <mergeCell ref="F15:I15"/>
    <mergeCell ref="J15:K15"/>
    <mergeCell ref="L15:N15"/>
    <mergeCell ref="O15:P15"/>
    <mergeCell ref="Q15:V15"/>
    <mergeCell ref="W15:X15"/>
    <mergeCell ref="A16:X16"/>
    <mergeCell ref="A17:X17"/>
    <mergeCell ref="A18:X18"/>
    <mergeCell ref="A19:X19"/>
    <mergeCell ref="A20:B20"/>
    <mergeCell ref="D20:E20"/>
    <mergeCell ref="G20:H20"/>
    <mergeCell ref="J20:K20"/>
    <mergeCell ref="M20:N20"/>
    <mergeCell ref="P20:R20"/>
    <mergeCell ref="T20:W20"/>
    <mergeCell ref="A21:B21"/>
    <mergeCell ref="C21:D21"/>
    <mergeCell ref="E21:G21"/>
    <mergeCell ref="H21:I21"/>
    <mergeCell ref="J21:N21"/>
    <mergeCell ref="O21:P21"/>
    <mergeCell ref="Q21:V21"/>
    <mergeCell ref="W21:X21"/>
    <mergeCell ref="A22:X22"/>
    <mergeCell ref="C23:F23"/>
    <mergeCell ref="G23:X23"/>
    <mergeCell ref="C24:F24"/>
    <mergeCell ref="G24:X24"/>
    <mergeCell ref="C25:F25"/>
    <mergeCell ref="G25:X25"/>
    <mergeCell ref="C26:F26"/>
    <mergeCell ref="G26:X26"/>
    <mergeCell ref="C27:F27"/>
    <mergeCell ref="G27:X27"/>
    <mergeCell ref="C28:F28"/>
    <mergeCell ref="G28:X28"/>
    <mergeCell ref="C29:F29"/>
    <mergeCell ref="G29:X29"/>
    <mergeCell ref="C30:F30"/>
    <mergeCell ref="G30:X30"/>
    <mergeCell ref="C31:F31"/>
    <mergeCell ref="G31:X31"/>
    <mergeCell ref="A32:B32"/>
    <mergeCell ref="C32:F32"/>
    <mergeCell ref="G32:X32"/>
    <mergeCell ref="C33:F33"/>
    <mergeCell ref="G33:X33"/>
    <mergeCell ref="C34:F34"/>
    <mergeCell ref="G34:X34"/>
    <mergeCell ref="C35:F35"/>
    <mergeCell ref="G35:X35"/>
    <mergeCell ref="C36:F36"/>
    <mergeCell ref="G36:X36"/>
    <mergeCell ref="A37:X37"/>
    <mergeCell ref="A38:F38"/>
    <mergeCell ref="G38:X38"/>
    <mergeCell ref="A39:F39"/>
    <mergeCell ref="G39:X39"/>
    <mergeCell ref="A40:X40"/>
    <mergeCell ref="A41:X41"/>
    <mergeCell ref="A23:B26"/>
    <mergeCell ref="A27:B31"/>
    <mergeCell ref="A33:B36"/>
  </mergeCells>
  <printOptions horizontalCentered="1"/>
  <pageMargins left="0.118055555555556" right="0.118055555555556" top="0.786805555555556" bottom="0.786805555555556" header="0.298611111111111" footer="0.298611111111111"/>
  <pageSetup paperSize="9" scale="55"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zoomScale="115" zoomScaleNormal="115" topLeftCell="A7" workbookViewId="0">
      <selection activeCell="D12" sqref="D12"/>
    </sheetView>
  </sheetViews>
  <sheetFormatPr defaultColWidth="9" defaultRowHeight="12.75"/>
  <cols>
    <col min="1" max="1" width="8.71428571428571" customWidth="1"/>
    <col min="2" max="2" width="6.71428571428571" customWidth="1"/>
    <col min="3" max="3" width="8.71428571428571" customWidth="1"/>
    <col min="4" max="4" width="15.8952380952381" customWidth="1"/>
    <col min="5" max="5" width="6.58095238095238" customWidth="1"/>
    <col min="6" max="6" width="7.07619047619048" customWidth="1"/>
    <col min="7" max="7" width="9.55238095238095" customWidth="1"/>
    <col min="8" max="8" width="15.0190476190476" customWidth="1"/>
    <col min="9" max="12" width="10.3047619047619" customWidth="1"/>
    <col min="13" max="13" width="8.06666666666667" customWidth="1"/>
    <col min="14" max="14" width="10.3047619047619" customWidth="1"/>
  </cols>
  <sheetData>
    <row r="1" spans="1:1">
      <c r="A1" s="2" t="s">
        <v>207</v>
      </c>
    </row>
    <row r="3" ht="22.5" spans="1:14">
      <c r="A3" s="40" t="s">
        <v>208</v>
      </c>
      <c r="B3" s="40"/>
      <c r="C3" s="40"/>
      <c r="D3" s="40"/>
      <c r="E3" s="40"/>
      <c r="F3" s="40"/>
      <c r="G3" s="40"/>
      <c r="H3" s="40"/>
      <c r="I3" s="40"/>
      <c r="J3" s="40"/>
      <c r="K3" s="40"/>
      <c r="L3" s="40"/>
      <c r="M3" s="40"/>
      <c r="N3" s="40"/>
    </row>
    <row r="4" ht="22" customHeight="1" spans="1:13">
      <c r="A4" s="41" t="s">
        <v>2</v>
      </c>
      <c r="B4" s="41"/>
      <c r="C4" s="41"/>
      <c r="D4" s="41"/>
      <c r="E4" s="41"/>
      <c r="F4" s="41"/>
      <c r="G4" s="41"/>
      <c r="H4" s="41"/>
      <c r="I4" s="41"/>
      <c r="J4" s="41"/>
      <c r="K4" s="41"/>
      <c r="L4" s="41"/>
      <c r="M4" s="41"/>
    </row>
    <row r="5" s="39" customFormat="1" ht="30" customHeight="1" spans="1:14">
      <c r="A5" s="42" t="s">
        <v>209</v>
      </c>
      <c r="B5" s="43" t="s">
        <v>210</v>
      </c>
      <c r="C5" s="43" t="s">
        <v>21</v>
      </c>
      <c r="D5" s="43" t="s">
        <v>211</v>
      </c>
      <c r="E5" s="43" t="s">
        <v>23</v>
      </c>
      <c r="F5" s="43" t="s">
        <v>212</v>
      </c>
      <c r="G5" s="44" t="s">
        <v>213</v>
      </c>
      <c r="H5" s="44"/>
      <c r="I5" s="44" t="s">
        <v>214</v>
      </c>
      <c r="J5" s="44"/>
      <c r="K5" s="43" t="s">
        <v>215</v>
      </c>
      <c r="L5" s="43" t="s">
        <v>216</v>
      </c>
      <c r="M5" s="43" t="s">
        <v>217</v>
      </c>
      <c r="N5" s="53" t="s">
        <v>26</v>
      </c>
    </row>
    <row r="6" s="39" customFormat="1" ht="42" customHeight="1" spans="1:14">
      <c r="A6" s="45"/>
      <c r="B6" s="46"/>
      <c r="C6" s="46"/>
      <c r="D6" s="46"/>
      <c r="E6" s="46"/>
      <c r="F6" s="46"/>
      <c r="G6" s="47" t="s">
        <v>218</v>
      </c>
      <c r="H6" s="47" t="s">
        <v>219</v>
      </c>
      <c r="I6" s="47" t="s">
        <v>220</v>
      </c>
      <c r="J6" s="47" t="s">
        <v>221</v>
      </c>
      <c r="K6" s="46"/>
      <c r="L6" s="46"/>
      <c r="M6" s="46"/>
      <c r="N6" s="54"/>
    </row>
    <row r="7" s="39" customFormat="1" ht="42" customHeight="1" spans="1:14">
      <c r="A7" s="48"/>
      <c r="B7" s="49"/>
      <c r="C7" s="49"/>
      <c r="D7" s="49"/>
      <c r="E7" s="49"/>
      <c r="F7" s="49"/>
      <c r="G7" s="49"/>
      <c r="H7" s="49"/>
      <c r="I7" s="49"/>
      <c r="J7" s="49"/>
      <c r="K7" s="49"/>
      <c r="L7" s="49"/>
      <c r="M7" s="49"/>
      <c r="N7" s="55"/>
    </row>
    <row r="8" s="39" customFormat="1" ht="42" customHeight="1" spans="1:14">
      <c r="A8" s="48"/>
      <c r="B8" s="49"/>
      <c r="C8" s="49"/>
      <c r="D8" s="49"/>
      <c r="E8" s="49"/>
      <c r="F8" s="49"/>
      <c r="G8" s="49"/>
      <c r="H8" s="49"/>
      <c r="I8" s="49"/>
      <c r="J8" s="49"/>
      <c r="K8" s="49"/>
      <c r="L8" s="49"/>
      <c r="M8" s="49"/>
      <c r="N8" s="55"/>
    </row>
    <row r="9" s="39" customFormat="1" ht="42" customHeight="1" spans="1:14">
      <c r="A9" s="48"/>
      <c r="B9" s="49"/>
      <c r="C9" s="49"/>
      <c r="D9" s="49"/>
      <c r="E9" s="49"/>
      <c r="F9" s="49"/>
      <c r="G9" s="49"/>
      <c r="H9" s="49"/>
      <c r="I9" s="49"/>
      <c r="J9" s="49"/>
      <c r="K9" s="49"/>
      <c r="L9" s="49"/>
      <c r="M9" s="49"/>
      <c r="N9" s="55"/>
    </row>
    <row r="10" s="39" customFormat="1" ht="42" customHeight="1" spans="1:14">
      <c r="A10" s="48"/>
      <c r="B10" s="49"/>
      <c r="C10" s="49"/>
      <c r="D10" s="49"/>
      <c r="E10" s="49"/>
      <c r="F10" s="49"/>
      <c r="G10" s="49"/>
      <c r="H10" s="49"/>
      <c r="I10" s="49"/>
      <c r="J10" s="49"/>
      <c r="K10" s="49"/>
      <c r="L10" s="49"/>
      <c r="M10" s="49"/>
      <c r="N10" s="55"/>
    </row>
    <row r="11" s="39" customFormat="1" ht="42" customHeight="1" spans="1:14">
      <c r="A11" s="48"/>
      <c r="B11" s="49"/>
      <c r="C11" s="49"/>
      <c r="D11" s="49"/>
      <c r="E11" s="49"/>
      <c r="F11" s="49"/>
      <c r="G11" s="49"/>
      <c r="H11" s="49"/>
      <c r="I11" s="49"/>
      <c r="J11" s="49"/>
      <c r="K11" s="49"/>
      <c r="L11" s="49"/>
      <c r="M11" s="49"/>
      <c r="N11" s="55"/>
    </row>
    <row r="12" s="39" customFormat="1" ht="42" customHeight="1" spans="1:14">
      <c r="A12" s="50"/>
      <c r="B12" s="51"/>
      <c r="C12" s="51"/>
      <c r="D12" s="51"/>
      <c r="E12" s="51"/>
      <c r="F12" s="51"/>
      <c r="G12" s="51"/>
      <c r="H12" s="51"/>
      <c r="I12" s="51"/>
      <c r="J12" s="51"/>
      <c r="K12" s="51"/>
      <c r="L12" s="51"/>
      <c r="M12" s="51"/>
      <c r="N12" s="56"/>
    </row>
    <row r="13" ht="14" customHeight="1" spans="1:13">
      <c r="A13" s="52"/>
      <c r="B13" s="52"/>
      <c r="C13" s="52"/>
      <c r="D13" s="52"/>
      <c r="E13" s="52"/>
      <c r="F13" s="52"/>
      <c r="G13" s="52"/>
      <c r="H13" s="52"/>
      <c r="I13" s="52"/>
      <c r="J13" s="52"/>
      <c r="K13" s="52"/>
      <c r="L13" s="52"/>
      <c r="M13" s="52"/>
    </row>
    <row r="17" spans="1:1">
      <c r="A17" t="s">
        <v>8</v>
      </c>
    </row>
  </sheetData>
  <mergeCells count="14">
    <mergeCell ref="A3:N3"/>
    <mergeCell ref="A4:M4"/>
    <mergeCell ref="G5:H5"/>
    <mergeCell ref="I5:J5"/>
    <mergeCell ref="A5:A6"/>
    <mergeCell ref="B5:B6"/>
    <mergeCell ref="C5:C6"/>
    <mergeCell ref="D5:D6"/>
    <mergeCell ref="E5:E6"/>
    <mergeCell ref="F5:F6"/>
    <mergeCell ref="K5:K6"/>
    <mergeCell ref="L5:L6"/>
    <mergeCell ref="M5:M6"/>
    <mergeCell ref="N5:N6"/>
  </mergeCells>
  <dataValidations count="4">
    <dataValidation type="list" allowBlank="1" showInputMessage="1" showErrorMessage="1" sqref="I7:I12">
      <formula1>"脱贫户"</formula1>
    </dataValidation>
    <dataValidation type="list" allowBlank="1" showInputMessage="1" showErrorMessage="1" sqref="J7:J12">
      <formula1>"边缘易致贫户,脱贫不稳定户,突发严重困难户"</formula1>
    </dataValidation>
    <dataValidation type="list" allowBlank="1" showInputMessage="1" showErrorMessage="1" sqref="K7:K12">
      <formula1>"新识别,自然增加,自然减少,风险消除回退,清退"</formula1>
    </dataValidation>
    <dataValidation type="list" allowBlank="1" showInputMessage="1" showErrorMessage="1" sqref="M7:M12">
      <formula1>"是,否"</formula1>
    </dataValidation>
  </dataValidations>
  <printOptions horizontalCentered="1"/>
  <pageMargins left="0.393055555555556" right="0.393055555555556" top="0.786805555555556" bottom="0.786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附件2</vt:lpstr>
      <vt:lpstr>附件3</vt:lpstr>
      <vt:lpstr>附件4</vt:lpstr>
      <vt:lpstr>附件5</vt:lpstr>
      <vt:lpstr>附件6</vt:lpstr>
      <vt:lpstr>附件7</vt:lpstr>
      <vt:lpstr>附件8</vt:lpstr>
      <vt:lpstr>附件9</vt:lpstr>
      <vt:lpstr>附件10</vt:lpstr>
      <vt:lpstr>附件11</vt:lpstr>
      <vt:lpstr>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2022-04-26T05:33:00Z</dcterms:created>
  <dcterms:modified xsi:type="dcterms:W3CDTF">2023-09-18T01:49:21Z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9216A85CDE344A00882574CDE1DA54FE</vt:lpwstr>
  </property>
  <property fmtid="{D5CDD505-2E9C-101B-9397-08002B2CF9AE}" pid="4" name="KSOReadingLayout">
    <vt:bool>true</vt:bool>
  </property>
</Properties>
</file>