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Sheet1!$5:$38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<sst xmlns="http://schemas.openxmlformats.org/spreadsheetml/2006/main" count="679" uniqueCount="266">
  <si>
    <t>附件</t>
  </si>
  <si>
    <t>石楼县2023年统筹整合使用财政涉农资金项目调整表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</si>
  <si>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</si>
  <si>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</si>
  <si>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</si>
  <si>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</si>
  <si>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</si>
  <si>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</si>
  <si>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</si>
  <si>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</si>
  <si>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</si>
  <si>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</si>
  <si>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</si>
  <si>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</si>
  <si>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</si>
  <si>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</si>
  <si>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</si>
  <si>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</si>
  <si>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</si>
  <si>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</si>
  <si>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</si>
  <si>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</si>
  <si>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</si>
  <si>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</si>
  <si>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</si>
  <si>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</si>
  <si>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</si>
  <si>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</si>
  <si>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</si>
  <si>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</si>
  <si>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</si>
  <si>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</si>
  <si>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</si>
  <si>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</si>
  <si>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</si>
  <si>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</si>
  <si>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</si>
  <si>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</si>
  <si>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负 责 人</t>
  </si>
  <si>
    <t>2023年龙交乡君庄煤气管道建设项目</t>
  </si>
  <si>
    <t>新建</t>
  </si>
  <si>
    <t>乡村建设行动</t>
  </si>
  <si>
    <t>农村清洁能源设施建设</t>
  </si>
  <si>
    <t>农村清洁能源设施建设（燃气）</t>
  </si>
  <si>
    <t>仁义村</t>
  </si>
  <si>
    <t>建设管道7公里</t>
  </si>
  <si>
    <t>公里</t>
  </si>
  <si>
    <t>9月</t>
  </si>
  <si>
    <t>80万元/公里</t>
  </si>
  <si>
    <t>通过新建煤气管道，壮大村集体经济</t>
  </si>
  <si>
    <t>在建设管道的过程中脱贫户参与劳动，获得务工收入，投产运营后，为脱贫户提供就业岗位</t>
  </si>
  <si>
    <t>农业农村和水利局</t>
  </si>
  <si>
    <t>刘保荣</t>
  </si>
  <si>
    <t>龙交乡</t>
  </si>
  <si>
    <t>杨
海
良</t>
  </si>
  <si>
    <t>2023.4.1</t>
  </si>
  <si>
    <t>2023.12.31</t>
  </si>
  <si>
    <t>调整前</t>
  </si>
  <si>
    <t>2023年石楼县龙交乡君庄丹麦PSF种猪天然气管道建设项目</t>
  </si>
  <si>
    <t>产业发展</t>
  </si>
  <si>
    <t>配套设施项目</t>
  </si>
  <si>
    <t>产业园（区）</t>
  </si>
  <si>
    <t>建设天然气管道4.6公里</t>
  </si>
  <si>
    <t>87.48万元/公里</t>
  </si>
  <si>
    <t>通过新建天然气管道，壮大村集体经济</t>
  </si>
  <si>
    <t>在建设管道的过程中贫困户参与劳动，获得务工收入，投产运营后，为贫困户提供就业岗位</t>
  </si>
  <si>
    <t>调整后</t>
  </si>
  <si>
    <t>2023年石楼县和合乡呼延山村委种植基地质量提升建设项目</t>
  </si>
  <si>
    <t>生产项目</t>
  </si>
  <si>
    <t>种植业基地</t>
  </si>
  <si>
    <t>呼延山村各个自然村</t>
  </si>
  <si>
    <t>平整土地，坡改梯1000亩</t>
  </si>
  <si>
    <t>亩</t>
  </si>
  <si>
    <t>4月</t>
  </si>
  <si>
    <t>0.38万元/亩</t>
  </si>
  <si>
    <t>0.3万元/户</t>
  </si>
  <si>
    <t>该项目坡改梯1000亩，改良土地，保持水土流失，有利于增产增收。受益脱贫户1620人</t>
  </si>
  <si>
    <t>脱贫户参与项目建设解决部分就业问题，获得劳动报酬，增加收入</t>
  </si>
  <si>
    <t>和合乡</t>
  </si>
  <si>
    <t>刘廷廷</t>
  </si>
  <si>
    <t>呼延山村委</t>
  </si>
  <si>
    <t>高林海</t>
  </si>
  <si>
    <t>2023.8.1</t>
  </si>
  <si>
    <t>2023.12.1</t>
  </si>
  <si>
    <t>平整土地，坡改梯500亩</t>
  </si>
  <si>
    <t>该项目坡改梯500亩，改良土地，保持水土流失，有利于增产增收。受益脱贫户840人</t>
  </si>
  <si>
    <t>2023年石楼县裴沟乡马家山村大田蔬菜种植奖补项目</t>
  </si>
  <si>
    <t>马家山</t>
  </si>
  <si>
    <t>对500亩第一季蔬菜种植进行补助</t>
  </si>
  <si>
    <t>6月</t>
  </si>
  <si>
    <t>500元/亩</t>
  </si>
  <si>
    <t>该项目对500亩夏季蔬菜种植基地进行补助，促进发展特色产业。受益群众158人，其中建档立卡脱贫户97人。</t>
  </si>
  <si>
    <t>项目实施为本村脱贫户45人提供劳务就业岗位，增加脱贫户的劳务收入；项目建成后，形成规模蔬菜种植基地，促进发展特色产业，增加农户收入。</t>
  </si>
  <si>
    <t>裴沟乡</t>
  </si>
  <si>
    <t>王天江</t>
  </si>
  <si>
    <t>马家山村委</t>
  </si>
  <si>
    <t>曹艳飞</t>
  </si>
  <si>
    <t>2023.05.01</t>
  </si>
  <si>
    <t>2023.10.30</t>
  </si>
  <si>
    <t>对800亩第一季蔬菜种植进行补助</t>
  </si>
  <si>
    <t>该项目对800亩夏季蔬菜种植基地进行补助，促进发展特色产业。受益群众191人，其中建档立卡脱贫户121人。</t>
  </si>
  <si>
    <t>2023年石楼县裴沟乡曹家峪村大田蔬菜种植奖补项目</t>
  </si>
  <si>
    <t>曹家峪</t>
  </si>
  <si>
    <t>对50亩蔬菜种植进行补助</t>
  </si>
  <si>
    <t>7月</t>
  </si>
  <si>
    <t>0.05万元/亩</t>
  </si>
  <si>
    <t>该项目对50亩蔬菜种植进行补助，促进发展特色产业，提升村集体经济。受益群众57人，其中建档立卡脱贫户23人。</t>
  </si>
  <si>
    <t>项目实施为本村脱贫户10人提供劳务就业岗位，增加脱贫户的劳务收入；项目建成后，形成规模蔬菜种植基地，促进发展特色产业，增加农户经济收入。</t>
  </si>
  <si>
    <t>曹家峪村委</t>
  </si>
  <si>
    <t>阎志慧</t>
  </si>
  <si>
    <t>2023.11.30</t>
  </si>
  <si>
    <t>对120亩蔬菜种植进行补助</t>
  </si>
  <si>
    <t>该项目对120亩蔬菜种植进行补助，促进发展特色产业，提升村集体经济。受益群众82人，其中建档立卡脱贫户67人。</t>
  </si>
  <si>
    <t>2023年石楼县农业农村局特色糯玉米种植项目</t>
  </si>
  <si>
    <t>全县九个乡镇</t>
  </si>
  <si>
    <t>提供5000亩糯玉米种子每亩补助4斤种子和5000亩肥料补贴肥料每亩补助80元</t>
  </si>
  <si>
    <t>240元/亩</t>
  </si>
  <si>
    <t>通过实施5000亩糯玉米种植可使农民亩增收600元</t>
  </si>
  <si>
    <t>通过该项目实施使农户亩均增收600元，项目区户均增收1000元</t>
  </si>
  <si>
    <t>刘
保
荣</t>
  </si>
  <si>
    <t>农业农村局</t>
  </si>
  <si>
    <t>2023年石楼县农业农村和水利局特色糯玉米种植项目</t>
  </si>
  <si>
    <t>提供1500亩糯玉米种子每亩补助4斤种子和1500亩肥料补贴肥料每亩补助260元</t>
  </si>
  <si>
    <t>410元/亩</t>
  </si>
  <si>
    <t>通过实施1500亩糯玉米种植可使农民亩增收600元</t>
  </si>
  <si>
    <t>2023年石楼县发改局罗村镇泊河村委湾里村产业路建设项目</t>
  </si>
  <si>
    <t>扩建</t>
  </si>
  <si>
    <t>农村基础设施</t>
  </si>
  <si>
    <t>产业路建设</t>
  </si>
  <si>
    <t>罗村镇泊河村委湾里村</t>
  </si>
  <si>
    <t>修建田间水泥道路2.67公里。</t>
  </si>
  <si>
    <t>8月</t>
  </si>
  <si>
    <t>78.28万元/公里</t>
  </si>
  <si>
    <t>该项目的实施可解决该村62户，169人（其中贫困人口15户，36人）的农业生产及安全出行问题.</t>
  </si>
  <si>
    <t>参与以工代赈工程建设，获得劳务报酬</t>
  </si>
  <si>
    <t>发改革工信和科技商务局</t>
  </si>
  <si>
    <t>张石明</t>
  </si>
  <si>
    <t>发展改革服务中心</t>
  </si>
  <si>
    <t>弓明清</t>
  </si>
  <si>
    <t>2023年石楼县经济发展服务中心罗村镇泊河村委湾里村产业路建设项目</t>
  </si>
  <si>
    <t>78.65万元/公里</t>
  </si>
  <si>
    <t>2023年石楼县裴沟乡郭家河村大田蔬菜种植奖补项目</t>
  </si>
  <si>
    <t>郭家河</t>
  </si>
  <si>
    <t>对350亩蔬菜种植进行补助</t>
  </si>
  <si>
    <t>0.05元/亩</t>
  </si>
  <si>
    <t>该项目对350亩两季蔬菜种植基地进行补助，促进发展特色蔬菜种植产业。受益群众183人，其中建档立卡脱贫户123人。</t>
  </si>
  <si>
    <t>项目实施为本村脱贫户25人提供劳务就业岗位，增加脱贫户的劳务收入；项目建成后，形成规模蔬菜种植基地，促进发展特色产业，增加农户收入。</t>
  </si>
  <si>
    <t>郭家河村委</t>
  </si>
  <si>
    <t>曹  义</t>
  </si>
  <si>
    <t>对375亩蔬菜种植进行补助</t>
  </si>
  <si>
    <t>该项目对375亩两季蔬菜种植基地进行补助，促进发展特色蔬菜种植产业。受益群众183人，其中建档立卡脱贫户123人。</t>
  </si>
  <si>
    <t>2023年石楼县罗村镇泊河村委桃花者产业路建设项目</t>
  </si>
  <si>
    <t xml:space="preserve">农村基础设施
</t>
  </si>
  <si>
    <t>桃花者</t>
  </si>
  <si>
    <t>道路产业道路1.3公里</t>
  </si>
  <si>
    <t>28万/公里</t>
  </si>
  <si>
    <t>新建产业道路1.3公里,可方便28户74个群众到地耕作,覆盖耕地面积1500亩。</t>
  </si>
  <si>
    <t>群众参与工程建设，投劳部分选择建档立卡户中有劳动力的人员参加，增加农户劳务直接收入</t>
  </si>
  <si>
    <t>城乡建设和交通运输局</t>
  </si>
  <si>
    <t>田建军</t>
  </si>
  <si>
    <t>罗村镇</t>
  </si>
  <si>
    <t>宋大伟</t>
  </si>
  <si>
    <t>泊河村委</t>
  </si>
  <si>
    <t>弓志成</t>
  </si>
  <si>
    <t>2023.3.1</t>
  </si>
  <si>
    <t>2023.9.1</t>
  </si>
  <si>
    <t>32.3万/公里</t>
  </si>
  <si>
    <t>2023年石楼县灵泉镇南辰村委大田蔬菜种植奖补项目</t>
  </si>
  <si>
    <t>宋家沟村、谭庄村</t>
  </si>
  <si>
    <t>发展种植大田蔬菜230亩.</t>
  </si>
  <si>
    <t>种植蔬菜230亩，促进发展特色产业，提升村集体经济。受益群众206人，其中建档立卡脱贫户48人。</t>
  </si>
  <si>
    <t>群众投劳投工获得劳务报酬及增加收入</t>
  </si>
  <si>
    <t>灵泉镇</t>
  </si>
  <si>
    <t>吴锋平</t>
  </si>
  <si>
    <t>南辰村委</t>
  </si>
  <si>
    <t>张瑞雄</t>
  </si>
  <si>
    <t>2022.3.1</t>
  </si>
  <si>
    <t>2022.11.30</t>
  </si>
  <si>
    <t>发展种植大田蔬菜338亩.</t>
  </si>
  <si>
    <t>种植蔬菜338亩，促进发展特色产业，提升村集体经济。受益群众206人，其中建档立卡脱贫户48人。</t>
  </si>
  <si>
    <t>2023年石楼县和合乡南割毡村委种植基地质量提升建设项目</t>
  </si>
  <si>
    <t>南割毡村委各自然村</t>
  </si>
  <si>
    <t>该项目坡改梯500亩，保持水土流失，便于耕作，每亩地中增收0.03万元，受益脱贫户550人</t>
  </si>
  <si>
    <t>脱贫户参与项目建设解决部分就业问题，获得劳动报酬</t>
  </si>
  <si>
    <t>南割毡村委</t>
  </si>
  <si>
    <t>温建荣</t>
  </si>
  <si>
    <t>2023.8.15</t>
  </si>
  <si>
    <t>2023.12.15</t>
  </si>
  <si>
    <t>平整土地，坡改梯260亩</t>
  </si>
  <si>
    <t>0.2万元/亩</t>
  </si>
  <si>
    <t>该项目坡改梯260亩，保持水土流失，便于耕作，每亩地中增收0.03万元，受益脱贫户270人</t>
  </si>
  <si>
    <t>2023年石楼县灵泉镇关头村委郭家垣村产业路建设项目</t>
  </si>
  <si>
    <t>关头</t>
  </si>
  <si>
    <t>平整路基长2公里，宽3.5米，硬化产业路长2公里，宽3米，厚度12公分。</t>
  </si>
  <si>
    <t>2月</t>
  </si>
  <si>
    <t>18万元/公里</t>
  </si>
  <si>
    <t>平整路基长2公里，宽3.5米，硬化产业路长2公里，宽3米，厚度12公分，减少每年因自然灾害导致的维修产业路费用，服务全村秋收及出行方便。</t>
  </si>
  <si>
    <t>群众参与工程建设，投劳部分选择脱困户、监测户中有劳动力的人员参加，增加脱困户、监测户劳务直接收入</t>
  </si>
  <si>
    <t>关头村委</t>
  </si>
  <si>
    <t>郑瑞海</t>
  </si>
  <si>
    <t>2023.5.1</t>
  </si>
  <si>
    <t>2023.7.1</t>
  </si>
  <si>
    <t>郭家垣村</t>
  </si>
  <si>
    <t>24万元/公里</t>
  </si>
  <si>
    <t>2023年石楼县义牒镇下河村核桃基地产业路建设项目</t>
  </si>
  <si>
    <t>下河村</t>
  </si>
  <si>
    <t>下河新建8公里产业路</t>
  </si>
  <si>
    <t>3月</t>
  </si>
  <si>
    <t>32.5万元/公里</t>
  </si>
  <si>
    <t>在下河新建8公里产业路，改善群众生产生活条件，提高劳动生产率。</t>
  </si>
  <si>
    <t>方便村民出行和粮食作物的运输、解放劳动力。</t>
  </si>
  <si>
    <t>义牒镇</t>
  </si>
  <si>
    <t>严艳</t>
  </si>
  <si>
    <t>李伟</t>
  </si>
  <si>
    <t>2023.5.3</t>
  </si>
  <si>
    <t>2023.8.3</t>
  </si>
  <si>
    <t>2023年石楼县义牒镇下河村产业路建设项目</t>
  </si>
  <si>
    <t>下河新建6公里产业路</t>
  </si>
  <si>
    <t>1.5万元/公里</t>
  </si>
  <si>
    <t>在下河村新建6公里产业路，改善群众生产生活条件，提高劳动生产率。</t>
  </si>
  <si>
    <t>2023年石楼县义牒镇石家坪核桃基地产业路建设项目</t>
  </si>
  <si>
    <t>石家坪</t>
  </si>
  <si>
    <t>在石家坪新建10公里产业路</t>
  </si>
  <si>
    <t>45万元/公里</t>
  </si>
  <si>
    <t>在石家坪新建10公里产业路，改善生产生活条件，方便群众出行。</t>
  </si>
  <si>
    <t>方便村民出行和粮食作物的运输、解放劳动力</t>
  </si>
  <si>
    <t>石家坪村</t>
  </si>
  <si>
    <t>张玉军</t>
  </si>
  <si>
    <t>2023.5.2</t>
  </si>
  <si>
    <t>2023.8.2</t>
  </si>
  <si>
    <t>2023年石楼县义牒镇石家坪村产业路建设项目</t>
  </si>
  <si>
    <t>石家坪新建28公里产业路</t>
  </si>
  <si>
    <t>在石家坪村新建28公里产业路，改善群众生产生活条件，提高劳动生产率。</t>
  </si>
  <si>
    <t>2023年石楼县义牒镇义牒村产业路建设项目</t>
  </si>
  <si>
    <t>义牒村</t>
  </si>
  <si>
    <t>义牒村新建7公里产业路</t>
  </si>
  <si>
    <t>30万元/公里</t>
  </si>
  <si>
    <t>义牒村新建7公里产业路，改善生产生活条件，方便群众出行。</t>
  </si>
  <si>
    <t>刘佳瑞</t>
  </si>
  <si>
    <t>2023.5.4</t>
  </si>
  <si>
    <t>2023.8.4</t>
  </si>
  <si>
    <t>义牒村新建10公里产业路</t>
  </si>
  <si>
    <t>在义牒村新建10公里产业路，改善群众生产生活条件，提高劳动生产率。</t>
  </si>
  <si>
    <t>马爱民</t>
  </si>
  <si>
    <t>2023年石楼县辛关镇坪泉村杜里塔沟沟坝地种植基地建设项目</t>
  </si>
  <si>
    <t>坪泉村</t>
  </si>
  <si>
    <t>坪泉村杜里塔沟，打坝造地100亩</t>
  </si>
  <si>
    <t>1万元/亩</t>
  </si>
  <si>
    <t>0.1/户</t>
  </si>
  <si>
    <t>新增100亩沟坝地，提高土地质量，增加作物产量，增加村民收入。</t>
  </si>
  <si>
    <t>脱贫户直接参与工程建设投劳获得报酬</t>
  </si>
  <si>
    <t>辛关镇</t>
  </si>
  <si>
    <t>陈智海</t>
  </si>
  <si>
    <t>坪泉村委</t>
  </si>
  <si>
    <t>冯建峰</t>
  </si>
  <si>
    <t>2023.08.01</t>
  </si>
  <si>
    <t>2023.10.01</t>
  </si>
  <si>
    <t>2023年石楼县辛关镇坪泉村委杜里塔沟溢洪道建设项目</t>
  </si>
  <si>
    <t>小型农田水利设施建设</t>
  </si>
  <si>
    <t>建设宽3米、高2.5米、长30米的淤洪道</t>
  </si>
  <si>
    <t>米</t>
  </si>
  <si>
    <t>1万元/米</t>
  </si>
  <si>
    <t>畅通洪水溢流，保护坝体安全、维护农田497亩。</t>
  </si>
  <si>
    <t>脱贫户直接参与工程建设投劳获得报酬，覆盖农户377人其中脱贫人口313人。农民增收，稳定脱贫</t>
  </si>
  <si>
    <t>合计</t>
  </si>
  <si>
    <t>系统增减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</si>
</sst>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1"/>
      <color theme="1"/>
      <name val="宋体"/>
      <charset val="134"/>
      <scheme val="minor"/>
    </font>
    <font>
      <sz val="10"/>
      <name val="仿宋"/>
      <charset val="134"/>
    </font>
    <font>
      <sz val="9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宋体"/>
      <charset val="134"/>
    </font>
    <font>
      <b/>
      <sz val="8"/>
      <name val="仿宋"/>
      <charset val="134"/>
    </font>
    <font>
      <b/>
      <sz val="9"/>
      <name val="宋体"/>
      <charset val="134"/>
    </font>
    <font>
      <b/>
      <u/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128270</xdr:colOff>
      <xdr:row>10</xdr:row>
      <xdr:rowOff>635635</xdr:rowOff>
    </xdr:from>
    <xdr:to>
      <xdr:col>11</xdr:col>
      <xdr:colOff>164465</xdr:colOff>
      <xdr:row>12</xdr:row>
      <xdr:rowOff>123190</xdr:rowOff>
    </xdr:to>
    <xdr:sp>
      <xdr:nvSpPr>
        <xdr:cNvPr id="971" name="TextBox 1" hidden="1"/>
        <xdr:cNvSpPr txBox="1"/>
      </xdr:nvSpPr>
      <xdr:spPr>
        <a:xfrm rot="-9420000" flipH="1">
          <a:off x="4732655" y="9322435"/>
          <a:ext cx="351155" cy="244665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12</xdr:col>
      <xdr:colOff>53340</xdr:colOff>
      <xdr:row>0</xdr:row>
      <xdr:rowOff>6350</xdr:rowOff>
    </xdr:to>
    <xdr:sp>
      <xdr:nvSpPr>
        <xdr:cNvPr id="7324" name="TextBox 1" hidden="1"/>
        <xdr:cNvSpPr txBox="1"/>
      </xdr:nvSpPr>
      <xdr:spPr>
        <a:xfrm rot="-9420000" flipH="1">
          <a:off x="473265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12</xdr:col>
      <xdr:colOff>53340</xdr:colOff>
      <xdr:row>0</xdr:row>
      <xdr:rowOff>6350</xdr:rowOff>
    </xdr:to>
    <xdr:sp>
      <xdr:nvSpPr>
        <xdr:cNvPr id="7645" name="TextBox 1" hidden="1"/>
        <xdr:cNvSpPr txBox="1"/>
      </xdr:nvSpPr>
      <xdr:spPr>
        <a:xfrm rot="-9420000" flipH="1">
          <a:off x="473265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12</xdr:col>
      <xdr:colOff>53340</xdr:colOff>
      <xdr:row>0</xdr:row>
      <xdr:rowOff>6350</xdr:rowOff>
    </xdr:to>
    <xdr:sp>
      <xdr:nvSpPr>
        <xdr:cNvPr id="8155" name="TextBox 1" hidden="1"/>
        <xdr:cNvSpPr txBox="1"/>
      </xdr:nvSpPr>
      <xdr:spPr>
        <a:xfrm rot="-9420000" flipH="1">
          <a:off x="473265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71120</xdr:colOff>
      <xdr:row>4</xdr:row>
      <xdr:rowOff>275590</xdr:rowOff>
    </xdr:to>
    <xdr:sp>
      <xdr:nvSpPr>
        <xdr:cNvPr id="15172" name="TextBox 1"/>
        <xdr:cNvSpPr txBox="1"/>
      </xdr:nvSpPr>
      <xdr:spPr>
        <a:xfrm rot="-9420000" flipH="1">
          <a:off x="697674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8"/>
  <sheetViews>
    <sheetView tabSelected="1" workbookViewId="0">
      <pane ySplit="5" topLeftCell="A16" activePane="bottomLeft" state="frozen"/>
      <selection/>
      <selection pane="bottomLeft" activeCell="AE16" sqref="AE16"/>
    </sheetView>
  </sheetViews>
  <sheetFormatPr defaultColWidth="9" defaultRowHeight="13.5" customHeight="1"/>
  <cols>
    <col min="1" max="1" width="6.3" style="1" customWidth="1"/>
    <col min="2" max="2" width="9.125" style="1" customWidth="1"/>
    <col min="3" max="3" width="2.625" style="3" customWidth="1"/>
    <col min="4" max="4" width="3.375" style="3" customWidth="1"/>
    <col min="5" max="5" width="3.625" style="1" customWidth="1"/>
    <col min="6" max="6" width="7.125" style="1" customWidth="1"/>
    <col min="7" max="7" width="6.25" style="4" customWidth="1"/>
    <col min="8" max="8" width="12.25" style="3" customWidth="1"/>
    <col min="9" max="9" width="2.5" style="3" customWidth="1"/>
    <col min="10" max="10" width="7.25" style="4" customWidth="1"/>
    <col min="11" max="11" width="4.13333333333333" style="3" customWidth="1"/>
    <col min="12" max="13" width="8.125" style="3" customWidth="1"/>
    <col min="14" max="14" width="3.75" style="3" customWidth="1"/>
    <col min="15" max="15" width="3.25" style="3" customWidth="1"/>
    <col min="16" max="16" width="7.25" style="3" customWidth="1"/>
    <col min="17" max="17" width="6" style="3" customWidth="1"/>
    <col min="18" max="18" width="5.375" style="3" customWidth="1"/>
    <col min="19" max="19" width="8" style="3" customWidth="1"/>
    <col min="20" max="20" width="17.3833333333333" style="3" customWidth="1"/>
    <col min="21" max="21" width="12.875" style="3" customWidth="1"/>
    <col min="22" max="22" width="4.13333333333333" style="3" customWidth="1"/>
    <col min="23" max="23" width="2.875" style="3" customWidth="1"/>
    <col min="24" max="24" width="4.625" style="3" customWidth="1"/>
    <col min="25" max="25" width="3.25" style="3" customWidth="1"/>
    <col min="26" max="26" width="4.125" style="3" customWidth="1"/>
    <col min="27" max="27" width="2.25" style="3" customWidth="1"/>
    <col min="28" max="28" width="4.13333333333333" style="3" customWidth="1"/>
    <col min="29" max="29" width="4.5" style="3" customWidth="1"/>
    <col min="30" max="30" width="7.75" style="3" customWidth="1"/>
    <col min="31" max="31" width="4.5" style="3" customWidth="1"/>
    <col min="32" max="32" width="3.85833333333333" style="3" customWidth="1"/>
    <col min="33" max="33" width="5.625" style="3" customWidth="1"/>
    <col min="34" max="15559" width="3.63333333333333" style="5"/>
    <col min="15560" max="16362" width="9" style="5"/>
    <col min="16363" max="16378" width="9" style="6"/>
    <col min="16379" max="16384" width="9" style="7"/>
  </cols>
  <sheetData>
    <row r="1" ht="21" customHeight="1" spans="1:2">
      <c r="A1" s="8" t="s">
        <v>0</v>
      </c>
      <c r="B1" s="8"/>
    </row>
    <row r="2" s="1" customFormat="1" ht="27" customHeight="1" spans="1:33">
      <c r="A2" s="9" t="s">
        <v>1</v>
      </c>
      <c r="B2" s="9"/>
      <c r="C2" s="10"/>
      <c r="D2" s="10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="1" customFormat="1" ht="17" customHeight="1" spans="1:33">
      <c r="A3" s="11"/>
      <c r="B3" s="11"/>
      <c r="C3" s="12"/>
      <c r="D3" s="12"/>
      <c r="E3" s="11"/>
      <c r="F3" s="11"/>
      <c r="G3" s="13"/>
      <c r="H3" s="12"/>
      <c r="I3" s="12"/>
      <c r="J3" s="13"/>
      <c r="K3" s="12"/>
      <c r="L3" s="12"/>
      <c r="M3" s="22"/>
      <c r="N3" s="23"/>
      <c r="O3" s="23"/>
      <c r="P3" s="23"/>
      <c r="Q3" s="23"/>
      <c r="R3" s="23"/>
      <c r="S3" s="26"/>
      <c r="T3" s="26"/>
      <c r="U3" s="26"/>
      <c r="V3" s="26"/>
      <c r="W3" s="26"/>
      <c r="X3" s="26"/>
      <c r="Y3" s="26"/>
      <c r="Z3" s="26"/>
      <c r="AA3" s="26"/>
      <c r="AB3" s="30"/>
      <c r="AC3" s="13" t="s">
        <v>2</v>
      </c>
      <c r="AD3" s="13"/>
      <c r="AE3" s="13"/>
      <c r="AF3" s="13"/>
      <c r="AG3" s="34"/>
    </row>
    <row r="4" s="2" customFormat="1" ht="24" customHeight="1" spans="1:33">
      <c r="A4" s="14" t="s">
        <v>3</v>
      </c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 t="s">
        <v>5</v>
      </c>
      <c r="M4" s="14"/>
      <c r="N4" s="14"/>
      <c r="O4" s="14"/>
      <c r="P4" s="14" t="s">
        <v>6</v>
      </c>
      <c r="Q4" s="14" t="s">
        <v>7</v>
      </c>
      <c r="R4" s="14"/>
      <c r="S4" s="14" t="s">
        <v>8</v>
      </c>
      <c r="T4" s="14" t="s">
        <v>9</v>
      </c>
      <c r="U4" s="27" t="s">
        <v>10</v>
      </c>
      <c r="V4" s="14" t="s">
        <v>11</v>
      </c>
      <c r="W4" s="14"/>
      <c r="X4" s="14" t="s">
        <v>12</v>
      </c>
      <c r="Y4" s="14"/>
      <c r="Z4" s="14" t="s">
        <v>13</v>
      </c>
      <c r="AA4" s="14"/>
      <c r="AB4" s="27" t="s">
        <v>14</v>
      </c>
      <c r="AC4" s="27" t="s">
        <v>15</v>
      </c>
      <c r="AD4" s="27" t="s">
        <v>16</v>
      </c>
      <c r="AE4" s="27" t="s">
        <v>17</v>
      </c>
      <c r="AF4" s="27" t="s">
        <v>18</v>
      </c>
      <c r="AG4" s="27" t="s">
        <v>19</v>
      </c>
    </row>
    <row r="5" s="2" customFormat="1" ht="78" customHeight="1" spans="1:33">
      <c r="A5" s="14"/>
      <c r="B5" s="14" t="s">
        <v>20</v>
      </c>
      <c r="C5" s="14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4" t="s">
        <v>26</v>
      </c>
      <c r="I5" s="14" t="s">
        <v>27</v>
      </c>
      <c r="J5" s="14" t="s">
        <v>28</v>
      </c>
      <c r="K5" s="14" t="s">
        <v>29</v>
      </c>
      <c r="L5" s="14" t="s">
        <v>30</v>
      </c>
      <c r="M5" s="14" t="s">
        <v>31</v>
      </c>
      <c r="N5" s="14" t="s">
        <v>32</v>
      </c>
      <c r="O5" s="14" t="s">
        <v>33</v>
      </c>
      <c r="P5" s="14"/>
      <c r="Q5" s="27" t="s">
        <v>34</v>
      </c>
      <c r="R5" s="14" t="s">
        <v>35</v>
      </c>
      <c r="S5" s="14"/>
      <c r="T5" s="14"/>
      <c r="U5" s="27"/>
      <c r="V5" s="14" t="s">
        <v>36</v>
      </c>
      <c r="W5" s="14" t="s">
        <v>37</v>
      </c>
      <c r="X5" s="14" t="s">
        <v>36</v>
      </c>
      <c r="Y5" s="14" t="s">
        <v>37</v>
      </c>
      <c r="Z5" s="14" t="s">
        <v>36</v>
      </c>
      <c r="AA5" s="14" t="s">
        <v>38</v>
      </c>
      <c r="AB5" s="27"/>
      <c r="AC5" s="27"/>
      <c r="AD5" s="27"/>
      <c r="AE5" s="27"/>
      <c r="AF5" s="27"/>
      <c r="AG5" s="27"/>
    </row>
    <row r="6" s="2" customFormat="1" ht="101" customHeight="1" spans="1:33">
      <c r="A6" s="15">
        <v>1</v>
      </c>
      <c r="B6" s="16" t="s">
        <v>39</v>
      </c>
      <c r="C6" s="15" t="s">
        <v>40</v>
      </c>
      <c r="D6" s="17" t="s">
        <v>41</v>
      </c>
      <c r="E6" s="15" t="s">
        <v>42</v>
      </c>
      <c r="F6" s="15" t="s">
        <v>43</v>
      </c>
      <c r="G6" s="15" t="s">
        <v>44</v>
      </c>
      <c r="H6" s="15" t="s">
        <v>45</v>
      </c>
      <c r="I6" s="15" t="s">
        <v>46</v>
      </c>
      <c r="J6" s="15">
        <v>7</v>
      </c>
      <c r="K6" s="17" t="s">
        <v>47</v>
      </c>
      <c r="L6" s="15">
        <v>560</v>
      </c>
      <c r="M6" s="15">
        <v>560</v>
      </c>
      <c r="N6" s="15"/>
      <c r="O6" s="15"/>
      <c r="P6" s="15" t="s">
        <v>48</v>
      </c>
      <c r="Q6" s="15">
        <v>906</v>
      </c>
      <c r="R6" s="15">
        <v>534</v>
      </c>
      <c r="S6" s="15"/>
      <c r="T6" s="17" t="s">
        <v>49</v>
      </c>
      <c r="U6" s="15" t="s">
        <v>50</v>
      </c>
      <c r="V6" s="15" t="s">
        <v>51</v>
      </c>
      <c r="W6" s="17" t="s">
        <v>52</v>
      </c>
      <c r="X6" s="17" t="s">
        <v>53</v>
      </c>
      <c r="Y6" s="17" t="s">
        <v>54</v>
      </c>
      <c r="Z6" s="15" t="s">
        <v>53</v>
      </c>
      <c r="AA6" s="17" t="s">
        <v>54</v>
      </c>
      <c r="AB6" s="17"/>
      <c r="AC6" s="17"/>
      <c r="AD6" s="17" t="s">
        <v>55</v>
      </c>
      <c r="AE6" s="17" t="s">
        <v>56</v>
      </c>
      <c r="AF6" s="17"/>
      <c r="AG6" s="17" t="s">
        <v>57</v>
      </c>
    </row>
    <row r="7" s="2" customFormat="1" ht="101" customHeight="1" spans="1:33">
      <c r="A7" s="15">
        <v>1</v>
      </c>
      <c r="B7" s="17" t="s">
        <v>58</v>
      </c>
      <c r="C7" s="17" t="s">
        <v>40</v>
      </c>
      <c r="D7" s="17" t="s">
        <v>59</v>
      </c>
      <c r="E7" s="17" t="s">
        <v>60</v>
      </c>
      <c r="F7" s="17" t="s">
        <v>61</v>
      </c>
      <c r="G7" s="17" t="s">
        <v>44</v>
      </c>
      <c r="H7" s="17" t="s">
        <v>62</v>
      </c>
      <c r="I7" s="17" t="s">
        <v>46</v>
      </c>
      <c r="J7" s="17">
        <v>4.6</v>
      </c>
      <c r="K7" s="17" t="s">
        <v>47</v>
      </c>
      <c r="L7" s="17">
        <v>390</v>
      </c>
      <c r="M7" s="17">
        <v>390</v>
      </c>
      <c r="N7" s="17"/>
      <c r="O7" s="17"/>
      <c r="P7" s="17" t="s">
        <v>63</v>
      </c>
      <c r="Q7" s="17">
        <v>906</v>
      </c>
      <c r="R7" s="17">
        <v>534</v>
      </c>
      <c r="S7" s="17"/>
      <c r="T7" s="17" t="s">
        <v>64</v>
      </c>
      <c r="U7" s="17" t="s">
        <v>65</v>
      </c>
      <c r="V7" s="28" t="s">
        <v>51</v>
      </c>
      <c r="W7" s="28" t="s">
        <v>52</v>
      </c>
      <c r="X7" s="17" t="s">
        <v>53</v>
      </c>
      <c r="Y7" s="17" t="s">
        <v>54</v>
      </c>
      <c r="Z7" s="17" t="s">
        <v>53</v>
      </c>
      <c r="AA7" s="17" t="s">
        <v>54</v>
      </c>
      <c r="AB7" s="17"/>
      <c r="AC7" s="17"/>
      <c r="AD7" s="17" t="s">
        <v>55</v>
      </c>
      <c r="AE7" s="17" t="s">
        <v>56</v>
      </c>
      <c r="AF7" s="17"/>
      <c r="AG7" s="21" t="s">
        <v>66</v>
      </c>
    </row>
    <row r="8" s="2" customFormat="1" ht="101" customHeight="1" spans="1:33">
      <c r="A8" s="15">
        <v>2</v>
      </c>
      <c r="B8" s="17" t="s">
        <v>67</v>
      </c>
      <c r="C8" s="15" t="s">
        <v>40</v>
      </c>
      <c r="D8" s="17" t="s">
        <v>59</v>
      </c>
      <c r="E8" s="15" t="s">
        <v>68</v>
      </c>
      <c r="F8" s="15" t="s">
        <v>69</v>
      </c>
      <c r="G8" s="15" t="s">
        <v>70</v>
      </c>
      <c r="H8" s="15" t="s">
        <v>71</v>
      </c>
      <c r="I8" s="15" t="s">
        <v>72</v>
      </c>
      <c r="J8" s="15">
        <v>1000</v>
      </c>
      <c r="K8" s="15" t="s">
        <v>73</v>
      </c>
      <c r="L8" s="15">
        <v>380</v>
      </c>
      <c r="M8" s="15">
        <v>380</v>
      </c>
      <c r="N8" s="15">
        <v>0</v>
      </c>
      <c r="O8" s="15">
        <v>0</v>
      </c>
      <c r="P8" s="15" t="s">
        <v>74</v>
      </c>
      <c r="Q8" s="17">
        <v>2447</v>
      </c>
      <c r="R8" s="15">
        <v>1620</v>
      </c>
      <c r="S8" s="15" t="s">
        <v>75</v>
      </c>
      <c r="T8" s="15" t="s">
        <v>76</v>
      </c>
      <c r="U8" s="17" t="s">
        <v>77</v>
      </c>
      <c r="V8" s="15" t="s">
        <v>51</v>
      </c>
      <c r="W8" s="15" t="s">
        <v>52</v>
      </c>
      <c r="X8" s="15" t="s">
        <v>78</v>
      </c>
      <c r="Y8" s="17" t="s">
        <v>79</v>
      </c>
      <c r="Z8" s="17" t="s">
        <v>80</v>
      </c>
      <c r="AA8" s="15" t="s">
        <v>81</v>
      </c>
      <c r="AB8" s="17"/>
      <c r="AC8" s="17"/>
      <c r="AD8" s="17" t="s">
        <v>82</v>
      </c>
      <c r="AE8" s="17" t="s">
        <v>83</v>
      </c>
      <c r="AF8" s="17"/>
      <c r="AG8" s="17" t="s">
        <v>57</v>
      </c>
    </row>
    <row r="9" s="2" customFormat="1" ht="101" customHeight="1" spans="1:33">
      <c r="A9" s="15">
        <v>2</v>
      </c>
      <c r="B9" s="17" t="s">
        <v>67</v>
      </c>
      <c r="C9" s="15" t="s">
        <v>40</v>
      </c>
      <c r="D9" s="17" t="s">
        <v>59</v>
      </c>
      <c r="E9" s="15" t="s">
        <v>68</v>
      </c>
      <c r="F9" s="15" t="s">
        <v>69</v>
      </c>
      <c r="G9" s="15" t="s">
        <v>70</v>
      </c>
      <c r="H9" s="15" t="s">
        <v>84</v>
      </c>
      <c r="I9" s="15" t="s">
        <v>72</v>
      </c>
      <c r="J9" s="15">
        <v>500</v>
      </c>
      <c r="K9" s="15" t="s">
        <v>73</v>
      </c>
      <c r="L9" s="15">
        <v>190</v>
      </c>
      <c r="M9" s="15">
        <v>190</v>
      </c>
      <c r="N9" s="15">
        <v>0</v>
      </c>
      <c r="O9" s="15">
        <v>0</v>
      </c>
      <c r="P9" s="15" t="s">
        <v>74</v>
      </c>
      <c r="Q9" s="17">
        <v>1225</v>
      </c>
      <c r="R9" s="15">
        <v>840</v>
      </c>
      <c r="S9" s="15" t="s">
        <v>75</v>
      </c>
      <c r="T9" s="15" t="s">
        <v>85</v>
      </c>
      <c r="U9" s="17" t="s">
        <v>77</v>
      </c>
      <c r="V9" s="15" t="s">
        <v>51</v>
      </c>
      <c r="W9" s="15" t="s">
        <v>52</v>
      </c>
      <c r="X9" s="15" t="s">
        <v>78</v>
      </c>
      <c r="Y9" s="17" t="s">
        <v>79</v>
      </c>
      <c r="Z9" s="17" t="s">
        <v>80</v>
      </c>
      <c r="AA9" s="15" t="s">
        <v>81</v>
      </c>
      <c r="AB9" s="17"/>
      <c r="AC9" s="17"/>
      <c r="AD9" s="17" t="s">
        <v>82</v>
      </c>
      <c r="AE9" s="17" t="s">
        <v>83</v>
      </c>
      <c r="AF9" s="17"/>
      <c r="AG9" s="17" t="s">
        <v>66</v>
      </c>
    </row>
    <row r="10" s="2" customFormat="1" ht="113" customHeight="1" spans="1:33">
      <c r="A10" s="15">
        <v>3</v>
      </c>
      <c r="B10" s="17" t="s">
        <v>86</v>
      </c>
      <c r="C10" s="17" t="s">
        <v>40</v>
      </c>
      <c r="D10" s="17" t="s">
        <v>59</v>
      </c>
      <c r="E10" s="15" t="s">
        <v>68</v>
      </c>
      <c r="F10" s="15" t="s">
        <v>69</v>
      </c>
      <c r="G10" s="17" t="s">
        <v>87</v>
      </c>
      <c r="H10" s="17" t="s">
        <v>88</v>
      </c>
      <c r="I10" s="17" t="s">
        <v>72</v>
      </c>
      <c r="J10" s="17">
        <v>500</v>
      </c>
      <c r="K10" s="17" t="s">
        <v>89</v>
      </c>
      <c r="L10" s="17">
        <v>25</v>
      </c>
      <c r="M10" s="17">
        <v>25</v>
      </c>
      <c r="N10" s="17">
        <v>0</v>
      </c>
      <c r="O10" s="17">
        <v>0</v>
      </c>
      <c r="P10" s="17" t="s">
        <v>90</v>
      </c>
      <c r="Q10" s="17">
        <v>158</v>
      </c>
      <c r="R10" s="17">
        <v>97</v>
      </c>
      <c r="S10" s="15">
        <v>0.1</v>
      </c>
      <c r="T10" s="29" t="s">
        <v>91</v>
      </c>
      <c r="U10" s="29" t="s">
        <v>92</v>
      </c>
      <c r="V10" s="17" t="s">
        <v>51</v>
      </c>
      <c r="W10" s="17" t="s">
        <v>52</v>
      </c>
      <c r="X10" s="17" t="s">
        <v>93</v>
      </c>
      <c r="Y10" s="17" t="s">
        <v>94</v>
      </c>
      <c r="Z10" s="17" t="s">
        <v>95</v>
      </c>
      <c r="AA10" s="17" t="s">
        <v>96</v>
      </c>
      <c r="AB10" s="17"/>
      <c r="AC10" s="17">
        <v>25</v>
      </c>
      <c r="AD10" s="17" t="s">
        <v>97</v>
      </c>
      <c r="AE10" s="17" t="s">
        <v>98</v>
      </c>
      <c r="AF10" s="17"/>
      <c r="AG10" s="17" t="s">
        <v>57</v>
      </c>
    </row>
    <row r="11" s="2" customFormat="1" ht="113" customHeight="1" spans="1:33">
      <c r="A11" s="15">
        <v>3</v>
      </c>
      <c r="B11" s="17" t="s">
        <v>86</v>
      </c>
      <c r="C11" s="17" t="s">
        <v>40</v>
      </c>
      <c r="D11" s="17" t="s">
        <v>59</v>
      </c>
      <c r="E11" s="15" t="s">
        <v>68</v>
      </c>
      <c r="F11" s="15" t="s">
        <v>69</v>
      </c>
      <c r="G11" s="17" t="s">
        <v>87</v>
      </c>
      <c r="H11" s="17" t="s">
        <v>99</v>
      </c>
      <c r="I11" s="17" t="s">
        <v>72</v>
      </c>
      <c r="J11" s="17">
        <v>800</v>
      </c>
      <c r="K11" s="17" t="s">
        <v>89</v>
      </c>
      <c r="L11" s="17">
        <v>40</v>
      </c>
      <c r="M11" s="17">
        <v>40</v>
      </c>
      <c r="N11" s="17">
        <v>0</v>
      </c>
      <c r="O11" s="17">
        <v>0</v>
      </c>
      <c r="P11" s="17" t="s">
        <v>90</v>
      </c>
      <c r="Q11" s="17">
        <v>191</v>
      </c>
      <c r="R11" s="17">
        <v>121</v>
      </c>
      <c r="S11" s="15">
        <v>0.1</v>
      </c>
      <c r="T11" s="29" t="s">
        <v>100</v>
      </c>
      <c r="U11" s="29" t="s">
        <v>92</v>
      </c>
      <c r="V11" s="15" t="s">
        <v>51</v>
      </c>
      <c r="W11" s="15" t="s">
        <v>52</v>
      </c>
      <c r="X11" s="17" t="s">
        <v>93</v>
      </c>
      <c r="Y11" s="17" t="s">
        <v>94</v>
      </c>
      <c r="Z11" s="17" t="s">
        <v>95</v>
      </c>
      <c r="AA11" s="17" t="s">
        <v>96</v>
      </c>
      <c r="AB11" s="17"/>
      <c r="AC11" s="17">
        <v>25</v>
      </c>
      <c r="AD11" s="17" t="s">
        <v>97</v>
      </c>
      <c r="AE11" s="17" t="s">
        <v>98</v>
      </c>
      <c r="AF11" s="17"/>
      <c r="AG11" s="21" t="s">
        <v>66</v>
      </c>
    </row>
    <row r="12" s="2" customFormat="1" ht="120" customHeight="1" spans="1:33">
      <c r="A12" s="15">
        <v>4</v>
      </c>
      <c r="B12" s="17" t="s">
        <v>101</v>
      </c>
      <c r="C12" s="17" t="s">
        <v>40</v>
      </c>
      <c r="D12" s="17" t="s">
        <v>59</v>
      </c>
      <c r="E12" s="15" t="s">
        <v>68</v>
      </c>
      <c r="F12" s="15" t="s">
        <v>69</v>
      </c>
      <c r="G12" s="17" t="s">
        <v>102</v>
      </c>
      <c r="H12" s="17" t="s">
        <v>103</v>
      </c>
      <c r="I12" s="17" t="s">
        <v>72</v>
      </c>
      <c r="J12" s="17">
        <v>50</v>
      </c>
      <c r="K12" s="17" t="s">
        <v>104</v>
      </c>
      <c r="L12" s="15">
        <v>2.5</v>
      </c>
      <c r="M12" s="15">
        <v>2.5</v>
      </c>
      <c r="N12" s="17">
        <v>0</v>
      </c>
      <c r="O12" s="17">
        <v>0</v>
      </c>
      <c r="P12" s="17" t="s">
        <v>105</v>
      </c>
      <c r="Q12" s="17">
        <v>57</v>
      </c>
      <c r="R12" s="17">
        <v>23</v>
      </c>
      <c r="S12" s="17">
        <v>0.15</v>
      </c>
      <c r="T12" s="29" t="s">
        <v>106</v>
      </c>
      <c r="U12" s="29" t="s">
        <v>107</v>
      </c>
      <c r="V12" s="17" t="s">
        <v>51</v>
      </c>
      <c r="W12" s="17" t="s">
        <v>52</v>
      </c>
      <c r="X12" s="17" t="s">
        <v>93</v>
      </c>
      <c r="Y12" s="17" t="s">
        <v>94</v>
      </c>
      <c r="Z12" s="17" t="s">
        <v>108</v>
      </c>
      <c r="AA12" s="17" t="s">
        <v>109</v>
      </c>
      <c r="AB12" s="17"/>
      <c r="AC12" s="17">
        <v>2.5</v>
      </c>
      <c r="AD12" s="17" t="s">
        <v>97</v>
      </c>
      <c r="AE12" s="17" t="s">
        <v>110</v>
      </c>
      <c r="AF12" s="17"/>
      <c r="AG12" s="17" t="s">
        <v>57</v>
      </c>
    </row>
    <row r="13" s="2" customFormat="1" ht="120" customHeight="1" spans="1:33">
      <c r="A13" s="15">
        <v>4</v>
      </c>
      <c r="B13" s="17" t="s">
        <v>101</v>
      </c>
      <c r="C13" s="17" t="s">
        <v>40</v>
      </c>
      <c r="D13" s="17" t="s">
        <v>59</v>
      </c>
      <c r="E13" s="15" t="s">
        <v>68</v>
      </c>
      <c r="F13" s="15" t="s">
        <v>69</v>
      </c>
      <c r="G13" s="17" t="s">
        <v>102</v>
      </c>
      <c r="H13" s="17" t="s">
        <v>111</v>
      </c>
      <c r="I13" s="17" t="s">
        <v>72</v>
      </c>
      <c r="J13" s="17">
        <v>120</v>
      </c>
      <c r="K13" s="17" t="s">
        <v>104</v>
      </c>
      <c r="L13" s="15">
        <v>6</v>
      </c>
      <c r="M13" s="15">
        <v>6</v>
      </c>
      <c r="N13" s="17">
        <v>0</v>
      </c>
      <c r="O13" s="17">
        <v>0</v>
      </c>
      <c r="P13" s="17" t="s">
        <v>105</v>
      </c>
      <c r="Q13" s="17">
        <v>82</v>
      </c>
      <c r="R13" s="17">
        <v>67</v>
      </c>
      <c r="S13" s="17">
        <v>0.15</v>
      </c>
      <c r="T13" s="29" t="s">
        <v>112</v>
      </c>
      <c r="U13" s="29" t="s">
        <v>107</v>
      </c>
      <c r="V13" s="15" t="s">
        <v>51</v>
      </c>
      <c r="W13" s="15" t="s">
        <v>52</v>
      </c>
      <c r="X13" s="17" t="s">
        <v>93</v>
      </c>
      <c r="Y13" s="17" t="s">
        <v>94</v>
      </c>
      <c r="Z13" s="17" t="s">
        <v>108</v>
      </c>
      <c r="AA13" s="17" t="s">
        <v>109</v>
      </c>
      <c r="AB13" s="17"/>
      <c r="AC13" s="17">
        <v>2.5</v>
      </c>
      <c r="AD13" s="17" t="s">
        <v>97</v>
      </c>
      <c r="AE13" s="17" t="s">
        <v>110</v>
      </c>
      <c r="AF13" s="17"/>
      <c r="AG13" s="21" t="s">
        <v>66</v>
      </c>
    </row>
    <row r="14" s="2" customFormat="1" ht="109" customHeight="1" spans="1:33">
      <c r="A14" s="15">
        <v>5</v>
      </c>
      <c r="B14" s="17" t="s">
        <v>113</v>
      </c>
      <c r="C14" s="15" t="s">
        <v>40</v>
      </c>
      <c r="D14" s="15" t="s">
        <v>59</v>
      </c>
      <c r="E14" s="17" t="s">
        <v>68</v>
      </c>
      <c r="F14" s="15" t="s">
        <v>69</v>
      </c>
      <c r="G14" s="17" t="s">
        <v>114</v>
      </c>
      <c r="H14" s="15" t="s">
        <v>115</v>
      </c>
      <c r="I14" s="15" t="s">
        <v>72</v>
      </c>
      <c r="J14" s="15">
        <v>5000</v>
      </c>
      <c r="K14" s="15">
        <v>10</v>
      </c>
      <c r="L14" s="15">
        <v>120</v>
      </c>
      <c r="M14" s="15">
        <v>120</v>
      </c>
      <c r="N14" s="15">
        <v>0</v>
      </c>
      <c r="O14" s="15">
        <v>0</v>
      </c>
      <c r="P14" s="15" t="s">
        <v>116</v>
      </c>
      <c r="Q14" s="15">
        <v>1500</v>
      </c>
      <c r="R14" s="15">
        <v>300</v>
      </c>
      <c r="S14" s="15">
        <v>0.3</v>
      </c>
      <c r="T14" s="15" t="s">
        <v>117</v>
      </c>
      <c r="U14" s="15" t="s">
        <v>118</v>
      </c>
      <c r="V14" s="15" t="s">
        <v>51</v>
      </c>
      <c r="W14" s="15" t="s">
        <v>119</v>
      </c>
      <c r="X14" s="15" t="s">
        <v>120</v>
      </c>
      <c r="Y14" s="15" t="s">
        <v>119</v>
      </c>
      <c r="Z14" s="15" t="s">
        <v>120</v>
      </c>
      <c r="AA14" s="15" t="s">
        <v>119</v>
      </c>
      <c r="AB14" s="17"/>
      <c r="AC14" s="17"/>
      <c r="AD14" s="31" t="s">
        <v>55</v>
      </c>
      <c r="AE14" s="31" t="s">
        <v>110</v>
      </c>
      <c r="AF14" s="17"/>
      <c r="AG14" s="17" t="s">
        <v>57</v>
      </c>
    </row>
    <row r="15" s="2" customFormat="1" ht="109" customHeight="1" spans="1:33">
      <c r="A15" s="15">
        <v>5</v>
      </c>
      <c r="B15" s="17" t="s">
        <v>121</v>
      </c>
      <c r="C15" s="15" t="s">
        <v>40</v>
      </c>
      <c r="D15" s="17" t="s">
        <v>59</v>
      </c>
      <c r="E15" s="17" t="s">
        <v>68</v>
      </c>
      <c r="F15" s="15" t="s">
        <v>69</v>
      </c>
      <c r="G15" s="17" t="s">
        <v>114</v>
      </c>
      <c r="H15" s="15" t="s">
        <v>122</v>
      </c>
      <c r="I15" s="15" t="s">
        <v>72</v>
      </c>
      <c r="J15" s="15">
        <v>1500</v>
      </c>
      <c r="K15" s="15">
        <v>10</v>
      </c>
      <c r="L15" s="15">
        <v>61.5</v>
      </c>
      <c r="M15" s="15">
        <v>61.5</v>
      </c>
      <c r="N15" s="15">
        <v>0</v>
      </c>
      <c r="O15" s="15">
        <v>0</v>
      </c>
      <c r="P15" s="15" t="s">
        <v>123</v>
      </c>
      <c r="Q15" s="15">
        <v>800</v>
      </c>
      <c r="R15" s="15">
        <v>300</v>
      </c>
      <c r="S15" s="15">
        <v>0.3</v>
      </c>
      <c r="T15" s="15" t="s">
        <v>124</v>
      </c>
      <c r="U15" s="15" t="s">
        <v>118</v>
      </c>
      <c r="V15" s="15" t="s">
        <v>51</v>
      </c>
      <c r="W15" s="15" t="s">
        <v>52</v>
      </c>
      <c r="X15" s="15" t="s">
        <v>120</v>
      </c>
      <c r="Y15" s="15" t="s">
        <v>119</v>
      </c>
      <c r="Z15" s="15" t="s">
        <v>120</v>
      </c>
      <c r="AA15" s="15" t="s">
        <v>119</v>
      </c>
      <c r="AB15" s="17"/>
      <c r="AC15" s="17"/>
      <c r="AD15" s="31" t="s">
        <v>55</v>
      </c>
      <c r="AE15" s="31" t="s">
        <v>110</v>
      </c>
      <c r="AF15" s="20"/>
      <c r="AG15" s="17" t="s">
        <v>66</v>
      </c>
    </row>
    <row r="16" s="2" customFormat="1" ht="109" customHeight="1" spans="1:33">
      <c r="A16" s="15">
        <v>6</v>
      </c>
      <c r="B16" s="17" t="s">
        <v>125</v>
      </c>
      <c r="C16" s="17" t="s">
        <v>126</v>
      </c>
      <c r="D16" s="17" t="s">
        <v>41</v>
      </c>
      <c r="E16" s="15" t="s">
        <v>127</v>
      </c>
      <c r="F16" s="17" t="s">
        <v>128</v>
      </c>
      <c r="G16" s="15" t="s">
        <v>129</v>
      </c>
      <c r="H16" s="18" t="s">
        <v>130</v>
      </c>
      <c r="I16" s="15" t="s">
        <v>46</v>
      </c>
      <c r="J16" s="15">
        <v>2.67</v>
      </c>
      <c r="K16" s="15" t="s">
        <v>131</v>
      </c>
      <c r="L16" s="15">
        <v>209</v>
      </c>
      <c r="M16" s="15">
        <v>209</v>
      </c>
      <c r="N16" s="15">
        <v>0</v>
      </c>
      <c r="O16" s="15">
        <v>0</v>
      </c>
      <c r="P16" s="15" t="s">
        <v>132</v>
      </c>
      <c r="Q16" s="15">
        <v>169</v>
      </c>
      <c r="R16" s="15">
        <v>36</v>
      </c>
      <c r="S16" s="15">
        <v>200</v>
      </c>
      <c r="T16" s="18" t="s">
        <v>133</v>
      </c>
      <c r="U16" s="18" t="s">
        <v>134</v>
      </c>
      <c r="V16" s="15" t="s">
        <v>135</v>
      </c>
      <c r="W16" s="15" t="s">
        <v>136</v>
      </c>
      <c r="X16" s="15" t="s">
        <v>135</v>
      </c>
      <c r="Y16" s="15" t="s">
        <v>136</v>
      </c>
      <c r="Z16" s="15" t="s">
        <v>137</v>
      </c>
      <c r="AA16" s="15" t="s">
        <v>138</v>
      </c>
      <c r="AB16" s="17"/>
      <c r="AC16" s="17"/>
      <c r="AD16" s="31" t="s">
        <v>55</v>
      </c>
      <c r="AE16" s="31" t="s">
        <v>110</v>
      </c>
      <c r="AF16" s="17"/>
      <c r="AG16" s="17" t="s">
        <v>57</v>
      </c>
    </row>
    <row r="17" s="2" customFormat="1" ht="109" customHeight="1" spans="1:33">
      <c r="A17" s="15">
        <v>6</v>
      </c>
      <c r="B17" s="17" t="s">
        <v>139</v>
      </c>
      <c r="C17" s="17" t="s">
        <v>126</v>
      </c>
      <c r="D17" s="17" t="s">
        <v>41</v>
      </c>
      <c r="E17" s="17" t="s">
        <v>127</v>
      </c>
      <c r="F17" s="17" t="s">
        <v>128</v>
      </c>
      <c r="G17" s="15" t="s">
        <v>129</v>
      </c>
      <c r="H17" s="18" t="s">
        <v>130</v>
      </c>
      <c r="I17" s="15" t="s">
        <v>46</v>
      </c>
      <c r="J17" s="15">
        <v>2.67</v>
      </c>
      <c r="K17" s="15" t="s">
        <v>131</v>
      </c>
      <c r="L17" s="15">
        <v>210</v>
      </c>
      <c r="M17" s="15">
        <v>210</v>
      </c>
      <c r="N17" s="15">
        <v>0</v>
      </c>
      <c r="O17" s="15">
        <v>0</v>
      </c>
      <c r="P17" s="15" t="s">
        <v>140</v>
      </c>
      <c r="Q17" s="15">
        <v>169</v>
      </c>
      <c r="R17" s="15">
        <v>36</v>
      </c>
      <c r="S17" s="15"/>
      <c r="T17" s="18" t="s">
        <v>133</v>
      </c>
      <c r="U17" s="18" t="s">
        <v>134</v>
      </c>
      <c r="V17" s="15" t="s">
        <v>135</v>
      </c>
      <c r="W17" s="15" t="s">
        <v>136</v>
      </c>
      <c r="X17" s="15" t="s">
        <v>135</v>
      </c>
      <c r="Y17" s="15" t="s">
        <v>136</v>
      </c>
      <c r="Z17" s="15" t="s">
        <v>137</v>
      </c>
      <c r="AA17" s="15" t="s">
        <v>138</v>
      </c>
      <c r="AB17" s="17"/>
      <c r="AC17" s="17"/>
      <c r="AD17" s="31" t="s">
        <v>55</v>
      </c>
      <c r="AE17" s="31" t="s">
        <v>110</v>
      </c>
      <c r="AF17" s="31"/>
      <c r="AG17" s="17" t="s">
        <v>66</v>
      </c>
    </row>
    <row r="18" s="2" customFormat="1" ht="119" customHeight="1" spans="1:33">
      <c r="A18" s="15">
        <v>7</v>
      </c>
      <c r="B18" s="17" t="s">
        <v>141</v>
      </c>
      <c r="C18" s="17" t="s">
        <v>40</v>
      </c>
      <c r="D18" s="17" t="s">
        <v>59</v>
      </c>
      <c r="E18" s="15" t="s">
        <v>68</v>
      </c>
      <c r="F18" s="15" t="s">
        <v>69</v>
      </c>
      <c r="G18" s="17" t="s">
        <v>142</v>
      </c>
      <c r="H18" s="17" t="s">
        <v>143</v>
      </c>
      <c r="I18" s="24" t="s">
        <v>72</v>
      </c>
      <c r="J18" s="17">
        <v>350</v>
      </c>
      <c r="K18" s="17" t="s">
        <v>89</v>
      </c>
      <c r="L18" s="15">
        <v>17.5</v>
      </c>
      <c r="M18" s="15">
        <v>17.5</v>
      </c>
      <c r="N18" s="17">
        <v>0</v>
      </c>
      <c r="O18" s="17">
        <v>0</v>
      </c>
      <c r="P18" s="17" t="s">
        <v>144</v>
      </c>
      <c r="Q18" s="17">
        <v>183</v>
      </c>
      <c r="R18" s="17">
        <v>123</v>
      </c>
      <c r="S18" s="15">
        <v>0.1</v>
      </c>
      <c r="T18" s="29" t="s">
        <v>145</v>
      </c>
      <c r="U18" s="29" t="s">
        <v>146</v>
      </c>
      <c r="V18" s="15" t="s">
        <v>51</v>
      </c>
      <c r="W18" s="17" t="s">
        <v>52</v>
      </c>
      <c r="X18" s="17" t="s">
        <v>93</v>
      </c>
      <c r="Y18" s="17" t="s">
        <v>94</v>
      </c>
      <c r="Z18" s="17" t="s">
        <v>147</v>
      </c>
      <c r="AA18" s="17" t="s">
        <v>148</v>
      </c>
      <c r="AB18" s="17"/>
      <c r="AC18" s="15">
        <v>17.5</v>
      </c>
      <c r="AD18" s="17" t="s">
        <v>97</v>
      </c>
      <c r="AE18" s="17" t="s">
        <v>98</v>
      </c>
      <c r="AF18" s="17"/>
      <c r="AG18" s="17" t="s">
        <v>57</v>
      </c>
    </row>
    <row r="19" s="2" customFormat="1" ht="119" customHeight="1" spans="1:33">
      <c r="A19" s="15">
        <v>7</v>
      </c>
      <c r="B19" s="17" t="s">
        <v>141</v>
      </c>
      <c r="C19" s="17" t="s">
        <v>40</v>
      </c>
      <c r="D19" s="17" t="s">
        <v>59</v>
      </c>
      <c r="E19" s="15" t="s">
        <v>68</v>
      </c>
      <c r="F19" s="15" t="s">
        <v>69</v>
      </c>
      <c r="G19" s="17" t="s">
        <v>142</v>
      </c>
      <c r="H19" s="17" t="s">
        <v>149</v>
      </c>
      <c r="I19" s="24" t="s">
        <v>72</v>
      </c>
      <c r="J19" s="17">
        <v>375</v>
      </c>
      <c r="K19" s="17" t="s">
        <v>89</v>
      </c>
      <c r="L19" s="15">
        <v>18.75</v>
      </c>
      <c r="M19" s="15">
        <v>18.75</v>
      </c>
      <c r="N19" s="17">
        <v>0</v>
      </c>
      <c r="O19" s="17">
        <v>0</v>
      </c>
      <c r="P19" s="17" t="s">
        <v>144</v>
      </c>
      <c r="Q19" s="17">
        <v>183</v>
      </c>
      <c r="R19" s="17">
        <v>146</v>
      </c>
      <c r="S19" s="15">
        <v>0.1</v>
      </c>
      <c r="T19" s="29" t="s">
        <v>150</v>
      </c>
      <c r="U19" s="29" t="s">
        <v>146</v>
      </c>
      <c r="V19" s="15" t="s">
        <v>51</v>
      </c>
      <c r="W19" s="17" t="s">
        <v>52</v>
      </c>
      <c r="X19" s="17" t="s">
        <v>93</v>
      </c>
      <c r="Y19" s="17" t="s">
        <v>94</v>
      </c>
      <c r="Z19" s="17" t="s">
        <v>147</v>
      </c>
      <c r="AA19" s="17" t="s">
        <v>148</v>
      </c>
      <c r="AB19" s="17"/>
      <c r="AC19" s="15">
        <v>17.5</v>
      </c>
      <c r="AD19" s="17" t="s">
        <v>97</v>
      </c>
      <c r="AE19" s="17" t="s">
        <v>98</v>
      </c>
      <c r="AF19" s="17"/>
      <c r="AG19" s="21" t="s">
        <v>66</v>
      </c>
    </row>
    <row r="20" s="2" customFormat="1" ht="119" customHeight="1" spans="1:33">
      <c r="A20" s="15">
        <v>8</v>
      </c>
      <c r="B20" s="17" t="s">
        <v>151</v>
      </c>
      <c r="C20" s="15" t="s">
        <v>40</v>
      </c>
      <c r="D20" s="15" t="s">
        <v>41</v>
      </c>
      <c r="E20" s="15" t="s">
        <v>152</v>
      </c>
      <c r="F20" s="15" t="s">
        <v>128</v>
      </c>
      <c r="G20" s="15" t="s">
        <v>153</v>
      </c>
      <c r="H20" s="15" t="s">
        <v>154</v>
      </c>
      <c r="I20" s="15" t="s">
        <v>46</v>
      </c>
      <c r="J20" s="15">
        <v>1.3</v>
      </c>
      <c r="K20" s="15" t="s">
        <v>89</v>
      </c>
      <c r="L20" s="15">
        <v>36</v>
      </c>
      <c r="M20" s="15">
        <v>36</v>
      </c>
      <c r="N20" s="15">
        <v>0</v>
      </c>
      <c r="O20" s="15">
        <v>0</v>
      </c>
      <c r="P20" s="15" t="s">
        <v>155</v>
      </c>
      <c r="Q20" s="15">
        <v>74</v>
      </c>
      <c r="R20" s="15">
        <v>58</v>
      </c>
      <c r="S20" s="15">
        <v>0.1</v>
      </c>
      <c r="T20" s="15" t="s">
        <v>156</v>
      </c>
      <c r="U20" s="15" t="s">
        <v>157</v>
      </c>
      <c r="V20" s="15" t="s">
        <v>158</v>
      </c>
      <c r="W20" s="15" t="s">
        <v>159</v>
      </c>
      <c r="X20" s="15" t="s">
        <v>160</v>
      </c>
      <c r="Y20" s="15" t="s">
        <v>161</v>
      </c>
      <c r="Z20" s="15" t="s">
        <v>162</v>
      </c>
      <c r="AA20" s="32" t="s">
        <v>163</v>
      </c>
      <c r="AB20" s="15"/>
      <c r="AC20" s="15">
        <v>36</v>
      </c>
      <c r="AD20" s="15" t="s">
        <v>164</v>
      </c>
      <c r="AE20" s="15" t="s">
        <v>165</v>
      </c>
      <c r="AF20" s="17"/>
      <c r="AG20" s="17" t="s">
        <v>57</v>
      </c>
    </row>
    <row r="21" s="2" customFormat="1" ht="119" customHeight="1" spans="1:33">
      <c r="A21" s="15">
        <v>8</v>
      </c>
      <c r="B21" s="17" t="s">
        <v>151</v>
      </c>
      <c r="C21" s="15" t="s">
        <v>40</v>
      </c>
      <c r="D21" s="15" t="s">
        <v>41</v>
      </c>
      <c r="E21" s="15" t="s">
        <v>152</v>
      </c>
      <c r="F21" s="15" t="s">
        <v>128</v>
      </c>
      <c r="G21" s="15" t="s">
        <v>153</v>
      </c>
      <c r="H21" s="15" t="s">
        <v>154</v>
      </c>
      <c r="I21" s="15" t="s">
        <v>46</v>
      </c>
      <c r="J21" s="15">
        <v>1.3</v>
      </c>
      <c r="K21" s="15" t="s">
        <v>89</v>
      </c>
      <c r="L21" s="15">
        <v>42</v>
      </c>
      <c r="M21" s="15">
        <v>42</v>
      </c>
      <c r="N21" s="15">
        <v>0</v>
      </c>
      <c r="O21" s="15">
        <v>0</v>
      </c>
      <c r="P21" s="15" t="s">
        <v>166</v>
      </c>
      <c r="Q21" s="15">
        <v>74</v>
      </c>
      <c r="R21" s="15">
        <v>58</v>
      </c>
      <c r="S21" s="15">
        <v>0.1</v>
      </c>
      <c r="T21" s="15" t="s">
        <v>156</v>
      </c>
      <c r="U21" s="15" t="s">
        <v>157</v>
      </c>
      <c r="V21" s="15" t="s">
        <v>158</v>
      </c>
      <c r="W21" s="15" t="s">
        <v>159</v>
      </c>
      <c r="X21" s="15" t="s">
        <v>160</v>
      </c>
      <c r="Y21" s="15" t="s">
        <v>161</v>
      </c>
      <c r="Z21" s="15" t="s">
        <v>162</v>
      </c>
      <c r="AA21" s="32" t="s">
        <v>163</v>
      </c>
      <c r="AB21" s="15"/>
      <c r="AC21" s="15">
        <v>36</v>
      </c>
      <c r="AD21" s="15" t="s">
        <v>164</v>
      </c>
      <c r="AE21" s="15" t="s">
        <v>165</v>
      </c>
      <c r="AF21" s="17"/>
      <c r="AG21" s="21" t="s">
        <v>66</v>
      </c>
    </row>
    <row r="22" s="2" customFormat="1" ht="78" customHeight="1" spans="1:33">
      <c r="A22" s="15">
        <v>9</v>
      </c>
      <c r="B22" s="19" t="s">
        <v>167</v>
      </c>
      <c r="C22" s="17" t="s">
        <v>40</v>
      </c>
      <c r="D22" s="17" t="s">
        <v>59</v>
      </c>
      <c r="E22" s="15" t="s">
        <v>68</v>
      </c>
      <c r="F22" s="15" t="s">
        <v>69</v>
      </c>
      <c r="G22" s="15" t="s">
        <v>168</v>
      </c>
      <c r="H22" s="15" t="s">
        <v>169</v>
      </c>
      <c r="I22" s="15" t="s">
        <v>72</v>
      </c>
      <c r="J22" s="15">
        <v>230</v>
      </c>
      <c r="K22" s="15" t="s">
        <v>47</v>
      </c>
      <c r="L22" s="15">
        <v>11.5</v>
      </c>
      <c r="M22" s="15">
        <v>11.5</v>
      </c>
      <c r="N22" s="15"/>
      <c r="O22" s="15"/>
      <c r="P22" s="15" t="s">
        <v>105</v>
      </c>
      <c r="Q22" s="17">
        <v>206</v>
      </c>
      <c r="R22" s="15">
        <v>48</v>
      </c>
      <c r="S22" s="15"/>
      <c r="T22" s="15" t="s">
        <v>170</v>
      </c>
      <c r="U22" s="17" t="s">
        <v>171</v>
      </c>
      <c r="V22" s="15" t="s">
        <v>51</v>
      </c>
      <c r="W22" s="15" t="s">
        <v>52</v>
      </c>
      <c r="X22" s="15" t="s">
        <v>172</v>
      </c>
      <c r="Y22" s="15" t="s">
        <v>173</v>
      </c>
      <c r="Z22" s="15" t="s">
        <v>174</v>
      </c>
      <c r="AA22" s="32" t="s">
        <v>175</v>
      </c>
      <c r="AB22" s="17"/>
      <c r="AC22" s="15">
        <v>11.5</v>
      </c>
      <c r="AD22" s="17" t="s">
        <v>176</v>
      </c>
      <c r="AE22" s="17" t="s">
        <v>177</v>
      </c>
      <c r="AF22" s="17"/>
      <c r="AG22" s="17" t="s">
        <v>57</v>
      </c>
    </row>
    <row r="23" s="2" customFormat="1" ht="78" customHeight="1" spans="1:33">
      <c r="A23" s="15">
        <v>9</v>
      </c>
      <c r="B23" s="19" t="s">
        <v>167</v>
      </c>
      <c r="C23" s="17" t="s">
        <v>40</v>
      </c>
      <c r="D23" s="17" t="s">
        <v>59</v>
      </c>
      <c r="E23" s="15" t="s">
        <v>68</v>
      </c>
      <c r="F23" s="15" t="s">
        <v>69</v>
      </c>
      <c r="G23" s="15" t="s">
        <v>168</v>
      </c>
      <c r="H23" s="15" t="s">
        <v>178</v>
      </c>
      <c r="I23" s="15" t="s">
        <v>72</v>
      </c>
      <c r="J23" s="15">
        <v>338</v>
      </c>
      <c r="K23" s="15" t="s">
        <v>47</v>
      </c>
      <c r="L23" s="15">
        <v>16.9</v>
      </c>
      <c r="M23" s="15">
        <v>16.9</v>
      </c>
      <c r="N23" s="15"/>
      <c r="O23" s="15"/>
      <c r="P23" s="15" t="s">
        <v>105</v>
      </c>
      <c r="Q23" s="17">
        <v>35</v>
      </c>
      <c r="R23" s="15">
        <v>19</v>
      </c>
      <c r="S23" s="15"/>
      <c r="T23" s="15" t="s">
        <v>179</v>
      </c>
      <c r="U23" s="17" t="s">
        <v>171</v>
      </c>
      <c r="V23" s="15" t="s">
        <v>51</v>
      </c>
      <c r="W23" s="15" t="s">
        <v>52</v>
      </c>
      <c r="X23" s="15" t="s">
        <v>172</v>
      </c>
      <c r="Y23" s="15" t="s">
        <v>173</v>
      </c>
      <c r="Z23" s="15" t="s">
        <v>174</v>
      </c>
      <c r="AA23" s="32" t="s">
        <v>175</v>
      </c>
      <c r="AB23" s="17"/>
      <c r="AC23" s="15">
        <v>11.5</v>
      </c>
      <c r="AD23" s="17" t="s">
        <v>176</v>
      </c>
      <c r="AE23" s="17" t="s">
        <v>177</v>
      </c>
      <c r="AF23" s="17"/>
      <c r="AG23" s="21" t="s">
        <v>66</v>
      </c>
    </row>
    <row r="24" s="2" customFormat="1" ht="78" customHeight="1" spans="1:33">
      <c r="A24" s="15">
        <v>10</v>
      </c>
      <c r="B24" s="15" t="s">
        <v>180</v>
      </c>
      <c r="C24" s="15" t="s">
        <v>40</v>
      </c>
      <c r="D24" s="17" t="s">
        <v>59</v>
      </c>
      <c r="E24" s="15" t="s">
        <v>68</v>
      </c>
      <c r="F24" s="15" t="s">
        <v>69</v>
      </c>
      <c r="G24" s="15" t="s">
        <v>181</v>
      </c>
      <c r="H24" s="15" t="s">
        <v>84</v>
      </c>
      <c r="I24" s="15" t="s">
        <v>72</v>
      </c>
      <c r="J24" s="15">
        <v>500</v>
      </c>
      <c r="K24" s="15" t="s">
        <v>73</v>
      </c>
      <c r="L24" s="15">
        <v>190</v>
      </c>
      <c r="M24" s="15">
        <v>190</v>
      </c>
      <c r="N24" s="15"/>
      <c r="O24" s="15"/>
      <c r="P24" s="15" t="s">
        <v>74</v>
      </c>
      <c r="Q24" s="15">
        <v>800</v>
      </c>
      <c r="R24" s="15">
        <v>550</v>
      </c>
      <c r="S24" s="15" t="s">
        <v>75</v>
      </c>
      <c r="T24" s="17" t="s">
        <v>182</v>
      </c>
      <c r="U24" s="17" t="s">
        <v>183</v>
      </c>
      <c r="V24" s="15" t="s">
        <v>51</v>
      </c>
      <c r="W24" s="15" t="s">
        <v>52</v>
      </c>
      <c r="X24" s="15" t="s">
        <v>78</v>
      </c>
      <c r="Y24" s="17" t="s">
        <v>79</v>
      </c>
      <c r="Z24" s="17" t="s">
        <v>184</v>
      </c>
      <c r="AA24" s="17" t="s">
        <v>185</v>
      </c>
      <c r="AB24" s="15"/>
      <c r="AC24" s="17"/>
      <c r="AD24" s="17" t="s">
        <v>186</v>
      </c>
      <c r="AE24" s="17" t="s">
        <v>187</v>
      </c>
      <c r="AF24" s="33"/>
      <c r="AG24" s="17" t="s">
        <v>57</v>
      </c>
    </row>
    <row r="25" s="2" customFormat="1" ht="93" customHeight="1" spans="1:33">
      <c r="A25" s="15">
        <v>10</v>
      </c>
      <c r="B25" s="17" t="s">
        <v>180</v>
      </c>
      <c r="C25" s="15" t="s">
        <v>40</v>
      </c>
      <c r="D25" s="17" t="s">
        <v>59</v>
      </c>
      <c r="E25" s="15" t="s">
        <v>68</v>
      </c>
      <c r="F25" s="15" t="s">
        <v>69</v>
      </c>
      <c r="G25" s="15" t="s">
        <v>184</v>
      </c>
      <c r="H25" s="15" t="s">
        <v>188</v>
      </c>
      <c r="I25" s="15" t="s">
        <v>72</v>
      </c>
      <c r="J25" s="15">
        <v>260</v>
      </c>
      <c r="K25" s="15" t="s">
        <v>73</v>
      </c>
      <c r="L25" s="15">
        <v>52</v>
      </c>
      <c r="M25" s="15">
        <v>52</v>
      </c>
      <c r="N25" s="15"/>
      <c r="O25" s="15"/>
      <c r="P25" s="15" t="s">
        <v>189</v>
      </c>
      <c r="Q25" s="15">
        <v>400</v>
      </c>
      <c r="R25" s="15">
        <v>270</v>
      </c>
      <c r="S25" s="15" t="s">
        <v>75</v>
      </c>
      <c r="T25" s="17" t="s">
        <v>190</v>
      </c>
      <c r="U25" s="17" t="s">
        <v>183</v>
      </c>
      <c r="V25" s="15" t="s">
        <v>51</v>
      </c>
      <c r="W25" s="15" t="s">
        <v>52</v>
      </c>
      <c r="X25" s="15" t="s">
        <v>78</v>
      </c>
      <c r="Y25" s="17" t="s">
        <v>79</v>
      </c>
      <c r="Z25" s="17" t="s">
        <v>184</v>
      </c>
      <c r="AA25" s="17" t="s">
        <v>185</v>
      </c>
      <c r="AB25" s="15"/>
      <c r="AC25" s="17"/>
      <c r="AD25" s="17" t="s">
        <v>186</v>
      </c>
      <c r="AE25" s="17" t="s">
        <v>187</v>
      </c>
      <c r="AF25" s="33"/>
      <c r="AG25" s="21" t="s">
        <v>66</v>
      </c>
    </row>
    <row r="26" s="2" customFormat="1" ht="78" customHeight="1" spans="1:33">
      <c r="A26" s="15">
        <v>11</v>
      </c>
      <c r="B26" s="15" t="s">
        <v>191</v>
      </c>
      <c r="C26" s="17" t="s">
        <v>40</v>
      </c>
      <c r="D26" s="17" t="s">
        <v>41</v>
      </c>
      <c r="E26" s="15" t="s">
        <v>127</v>
      </c>
      <c r="F26" s="15" t="s">
        <v>128</v>
      </c>
      <c r="G26" s="15" t="s">
        <v>192</v>
      </c>
      <c r="H26" s="15" t="s">
        <v>193</v>
      </c>
      <c r="I26" s="15" t="s">
        <v>46</v>
      </c>
      <c r="J26" s="15">
        <v>2</v>
      </c>
      <c r="K26" s="15" t="s">
        <v>194</v>
      </c>
      <c r="L26" s="15">
        <v>36</v>
      </c>
      <c r="M26" s="15">
        <v>36</v>
      </c>
      <c r="N26" s="15"/>
      <c r="O26" s="15"/>
      <c r="P26" s="15" t="s">
        <v>195</v>
      </c>
      <c r="Q26" s="15">
        <v>103</v>
      </c>
      <c r="R26" s="15">
        <v>68</v>
      </c>
      <c r="S26" s="15"/>
      <c r="T26" s="17" t="s">
        <v>196</v>
      </c>
      <c r="U26" s="28" t="s">
        <v>197</v>
      </c>
      <c r="V26" s="15" t="s">
        <v>158</v>
      </c>
      <c r="W26" s="15" t="s">
        <v>159</v>
      </c>
      <c r="X26" s="15" t="s">
        <v>172</v>
      </c>
      <c r="Y26" s="15" t="s">
        <v>173</v>
      </c>
      <c r="Z26" s="17" t="s">
        <v>198</v>
      </c>
      <c r="AA26" s="15" t="s">
        <v>199</v>
      </c>
      <c r="AB26" s="15"/>
      <c r="AC26" s="17"/>
      <c r="AD26" s="17" t="s">
        <v>200</v>
      </c>
      <c r="AE26" s="17" t="s">
        <v>201</v>
      </c>
      <c r="AF26" s="33"/>
      <c r="AG26" s="17" t="s">
        <v>57</v>
      </c>
    </row>
    <row r="27" s="2" customFormat="1" ht="78" customHeight="1" spans="1:33">
      <c r="A27" s="15">
        <v>11</v>
      </c>
      <c r="B27" s="15" t="s">
        <v>191</v>
      </c>
      <c r="C27" s="17" t="s">
        <v>40</v>
      </c>
      <c r="D27" s="17" t="s">
        <v>41</v>
      </c>
      <c r="E27" s="15" t="s">
        <v>127</v>
      </c>
      <c r="F27" s="15" t="s">
        <v>128</v>
      </c>
      <c r="G27" s="15" t="s">
        <v>202</v>
      </c>
      <c r="H27" s="15" t="s">
        <v>193</v>
      </c>
      <c r="I27" s="15" t="s">
        <v>46</v>
      </c>
      <c r="J27" s="15">
        <v>2</v>
      </c>
      <c r="K27" s="15" t="s">
        <v>194</v>
      </c>
      <c r="L27" s="15">
        <v>48</v>
      </c>
      <c r="M27" s="15">
        <v>48</v>
      </c>
      <c r="N27" s="15"/>
      <c r="O27" s="15"/>
      <c r="P27" s="15" t="s">
        <v>203</v>
      </c>
      <c r="Q27" s="15">
        <v>103</v>
      </c>
      <c r="R27" s="15">
        <v>68</v>
      </c>
      <c r="S27" s="15"/>
      <c r="T27" s="17" t="s">
        <v>196</v>
      </c>
      <c r="U27" s="28" t="s">
        <v>197</v>
      </c>
      <c r="V27" s="15" t="s">
        <v>158</v>
      </c>
      <c r="W27" s="15" t="s">
        <v>159</v>
      </c>
      <c r="X27" s="15" t="s">
        <v>172</v>
      </c>
      <c r="Y27" s="15" t="s">
        <v>173</v>
      </c>
      <c r="Z27" s="17" t="s">
        <v>198</v>
      </c>
      <c r="AA27" s="15" t="s">
        <v>199</v>
      </c>
      <c r="AB27" s="15"/>
      <c r="AC27" s="17"/>
      <c r="AD27" s="17" t="s">
        <v>200</v>
      </c>
      <c r="AE27" s="17" t="s">
        <v>201</v>
      </c>
      <c r="AF27" s="33"/>
      <c r="AG27" s="21" t="s">
        <v>66</v>
      </c>
    </row>
    <row r="28" s="2" customFormat="1" ht="78" customHeight="1" spans="1:33">
      <c r="A28" s="15">
        <v>12</v>
      </c>
      <c r="B28" s="20" t="s">
        <v>204</v>
      </c>
      <c r="C28" s="15" t="s">
        <v>40</v>
      </c>
      <c r="D28" s="16" t="s">
        <v>41</v>
      </c>
      <c r="E28" s="15" t="s">
        <v>127</v>
      </c>
      <c r="F28" s="17" t="s">
        <v>128</v>
      </c>
      <c r="G28" s="15" t="s">
        <v>205</v>
      </c>
      <c r="H28" s="17" t="s">
        <v>206</v>
      </c>
      <c r="I28" s="17" t="s">
        <v>46</v>
      </c>
      <c r="J28" s="17">
        <v>8</v>
      </c>
      <c r="K28" s="17" t="s">
        <v>207</v>
      </c>
      <c r="L28" s="17">
        <v>260</v>
      </c>
      <c r="M28" s="15">
        <v>260</v>
      </c>
      <c r="N28" s="15">
        <v>0</v>
      </c>
      <c r="O28" s="15">
        <v>0</v>
      </c>
      <c r="P28" s="15" t="s">
        <v>208</v>
      </c>
      <c r="Q28" s="17">
        <v>1121</v>
      </c>
      <c r="R28" s="15">
        <v>835</v>
      </c>
      <c r="S28" s="15"/>
      <c r="T28" s="15" t="s">
        <v>209</v>
      </c>
      <c r="U28" s="15" t="s">
        <v>210</v>
      </c>
      <c r="V28" s="15" t="s">
        <v>158</v>
      </c>
      <c r="W28" s="15" t="s">
        <v>159</v>
      </c>
      <c r="X28" s="15" t="s">
        <v>211</v>
      </c>
      <c r="Y28" s="15" t="s">
        <v>212</v>
      </c>
      <c r="Z28" s="15" t="s">
        <v>205</v>
      </c>
      <c r="AA28" s="15" t="s">
        <v>213</v>
      </c>
      <c r="AB28" s="17"/>
      <c r="AC28" s="17"/>
      <c r="AD28" s="17" t="s">
        <v>214</v>
      </c>
      <c r="AE28" s="17" t="s">
        <v>215</v>
      </c>
      <c r="AF28" s="17"/>
      <c r="AG28" s="17" t="s">
        <v>57</v>
      </c>
    </row>
    <row r="29" s="2" customFormat="1" ht="78" customHeight="1" spans="1:33">
      <c r="A29" s="15">
        <v>12</v>
      </c>
      <c r="B29" s="16" t="s">
        <v>216</v>
      </c>
      <c r="C29" s="15" t="s">
        <v>40</v>
      </c>
      <c r="D29" s="16" t="s">
        <v>41</v>
      </c>
      <c r="E29" s="15" t="s">
        <v>127</v>
      </c>
      <c r="F29" s="17" t="s">
        <v>128</v>
      </c>
      <c r="G29" s="15" t="s">
        <v>205</v>
      </c>
      <c r="H29" s="17" t="s">
        <v>217</v>
      </c>
      <c r="I29" s="17" t="s">
        <v>46</v>
      </c>
      <c r="J29" s="17">
        <v>6</v>
      </c>
      <c r="K29" s="17" t="s">
        <v>207</v>
      </c>
      <c r="L29" s="17">
        <v>9</v>
      </c>
      <c r="M29" s="15">
        <v>9</v>
      </c>
      <c r="N29" s="15">
        <v>0</v>
      </c>
      <c r="O29" s="15">
        <v>0</v>
      </c>
      <c r="P29" s="15" t="s">
        <v>218</v>
      </c>
      <c r="Q29" s="17">
        <v>1121</v>
      </c>
      <c r="R29" s="15">
        <v>835</v>
      </c>
      <c r="S29" s="15"/>
      <c r="T29" s="15" t="s">
        <v>219</v>
      </c>
      <c r="U29" s="15" t="s">
        <v>210</v>
      </c>
      <c r="V29" s="15" t="s">
        <v>158</v>
      </c>
      <c r="W29" s="15" t="s">
        <v>159</v>
      </c>
      <c r="X29" s="15" t="s">
        <v>211</v>
      </c>
      <c r="Y29" s="15" t="s">
        <v>212</v>
      </c>
      <c r="Z29" s="15" t="s">
        <v>205</v>
      </c>
      <c r="AA29" s="15" t="s">
        <v>213</v>
      </c>
      <c r="AB29" s="17"/>
      <c r="AC29" s="17"/>
      <c r="AD29" s="17" t="s">
        <v>214</v>
      </c>
      <c r="AE29" s="17" t="s">
        <v>215</v>
      </c>
      <c r="AF29" s="15"/>
      <c r="AG29" s="21" t="s">
        <v>66</v>
      </c>
    </row>
    <row r="30" s="2" customFormat="1" ht="78" customHeight="1" spans="1:33">
      <c r="A30" s="15">
        <v>13</v>
      </c>
      <c r="B30" s="15" t="s">
        <v>220</v>
      </c>
      <c r="C30" s="15" t="s">
        <v>40</v>
      </c>
      <c r="D30" s="17" t="s">
        <v>41</v>
      </c>
      <c r="E30" s="15" t="s">
        <v>127</v>
      </c>
      <c r="F30" s="17" t="s">
        <v>128</v>
      </c>
      <c r="G30" s="17" t="s">
        <v>221</v>
      </c>
      <c r="H30" s="17" t="s">
        <v>222</v>
      </c>
      <c r="I30" s="17" t="s">
        <v>46</v>
      </c>
      <c r="J30" s="17">
        <v>10</v>
      </c>
      <c r="K30" s="17" t="s">
        <v>207</v>
      </c>
      <c r="L30" s="17">
        <v>450</v>
      </c>
      <c r="M30" s="15">
        <v>450</v>
      </c>
      <c r="N30" s="15">
        <v>0</v>
      </c>
      <c r="O30" s="15">
        <v>0</v>
      </c>
      <c r="P30" s="15" t="s">
        <v>223</v>
      </c>
      <c r="Q30" s="15">
        <v>2170</v>
      </c>
      <c r="R30" s="15">
        <v>925</v>
      </c>
      <c r="S30" s="15"/>
      <c r="T30" s="15" t="s">
        <v>224</v>
      </c>
      <c r="U30" s="15" t="s">
        <v>225</v>
      </c>
      <c r="V30" s="15" t="s">
        <v>158</v>
      </c>
      <c r="W30" s="15" t="s">
        <v>159</v>
      </c>
      <c r="X30" s="15" t="s">
        <v>211</v>
      </c>
      <c r="Y30" s="15" t="s">
        <v>212</v>
      </c>
      <c r="Z30" s="15" t="s">
        <v>226</v>
      </c>
      <c r="AA30" s="17" t="s">
        <v>227</v>
      </c>
      <c r="AB30" s="17"/>
      <c r="AC30" s="17"/>
      <c r="AD30" s="17" t="s">
        <v>228</v>
      </c>
      <c r="AE30" s="17" t="s">
        <v>229</v>
      </c>
      <c r="AF30" s="17"/>
      <c r="AG30" s="17" t="s">
        <v>57</v>
      </c>
    </row>
    <row r="31" s="2" customFormat="1" ht="78" customHeight="1" spans="1:33">
      <c r="A31" s="15">
        <v>13</v>
      </c>
      <c r="B31" s="16" t="s">
        <v>230</v>
      </c>
      <c r="C31" s="15" t="s">
        <v>40</v>
      </c>
      <c r="D31" s="16" t="s">
        <v>41</v>
      </c>
      <c r="E31" s="15" t="s">
        <v>127</v>
      </c>
      <c r="F31" s="17" t="s">
        <v>128</v>
      </c>
      <c r="G31" s="15" t="s">
        <v>226</v>
      </c>
      <c r="H31" s="17" t="s">
        <v>231</v>
      </c>
      <c r="I31" s="17" t="s">
        <v>46</v>
      </c>
      <c r="J31" s="17">
        <v>28</v>
      </c>
      <c r="K31" s="17" t="s">
        <v>207</v>
      </c>
      <c r="L31" s="17">
        <v>42</v>
      </c>
      <c r="M31" s="15">
        <v>42</v>
      </c>
      <c r="N31" s="15">
        <v>0</v>
      </c>
      <c r="O31" s="15">
        <v>0</v>
      </c>
      <c r="P31" s="15" t="s">
        <v>218</v>
      </c>
      <c r="Q31" s="17">
        <v>2170</v>
      </c>
      <c r="R31" s="15">
        <v>1235</v>
      </c>
      <c r="S31" s="15"/>
      <c r="T31" s="15" t="s">
        <v>232</v>
      </c>
      <c r="U31" s="15" t="s">
        <v>210</v>
      </c>
      <c r="V31" s="15" t="s">
        <v>158</v>
      </c>
      <c r="W31" s="15" t="s">
        <v>159</v>
      </c>
      <c r="X31" s="15" t="s">
        <v>211</v>
      </c>
      <c r="Y31" s="15" t="s">
        <v>212</v>
      </c>
      <c r="Z31" s="15" t="s">
        <v>226</v>
      </c>
      <c r="AA31" s="15" t="s">
        <v>227</v>
      </c>
      <c r="AB31" s="17"/>
      <c r="AC31" s="17"/>
      <c r="AD31" s="17" t="s">
        <v>214</v>
      </c>
      <c r="AE31" s="17" t="s">
        <v>215</v>
      </c>
      <c r="AF31" s="15"/>
      <c r="AG31" s="21" t="s">
        <v>66</v>
      </c>
    </row>
    <row r="32" s="2" customFormat="1" ht="78" customHeight="1" spans="1:33">
      <c r="A32" s="15">
        <v>14</v>
      </c>
      <c r="B32" s="15" t="s">
        <v>233</v>
      </c>
      <c r="C32" s="15" t="s">
        <v>40</v>
      </c>
      <c r="D32" s="16" t="s">
        <v>41</v>
      </c>
      <c r="E32" s="15" t="s">
        <v>127</v>
      </c>
      <c r="F32" s="17" t="s">
        <v>128</v>
      </c>
      <c r="G32" s="17" t="s">
        <v>234</v>
      </c>
      <c r="H32" s="17" t="s">
        <v>235</v>
      </c>
      <c r="I32" s="17" t="s">
        <v>46</v>
      </c>
      <c r="J32" s="17">
        <v>7</v>
      </c>
      <c r="K32" s="17" t="s">
        <v>207</v>
      </c>
      <c r="L32" s="17">
        <v>210</v>
      </c>
      <c r="M32" s="15">
        <v>210</v>
      </c>
      <c r="N32" s="15">
        <v>0</v>
      </c>
      <c r="O32" s="15">
        <v>0</v>
      </c>
      <c r="P32" s="15" t="s">
        <v>236</v>
      </c>
      <c r="Q32" s="17">
        <v>2175</v>
      </c>
      <c r="R32" s="15">
        <v>665</v>
      </c>
      <c r="S32" s="15"/>
      <c r="T32" s="15" t="s">
        <v>237</v>
      </c>
      <c r="U32" s="15" t="s">
        <v>225</v>
      </c>
      <c r="V32" s="15" t="s">
        <v>158</v>
      </c>
      <c r="W32" s="15" t="s">
        <v>159</v>
      </c>
      <c r="X32" s="15" t="s">
        <v>211</v>
      </c>
      <c r="Y32" s="15" t="s">
        <v>212</v>
      </c>
      <c r="Z32" s="15" t="s">
        <v>234</v>
      </c>
      <c r="AA32" s="15" t="s">
        <v>238</v>
      </c>
      <c r="AB32" s="17"/>
      <c r="AC32" s="17"/>
      <c r="AD32" s="17" t="s">
        <v>239</v>
      </c>
      <c r="AE32" s="17" t="s">
        <v>240</v>
      </c>
      <c r="AF32" s="17"/>
      <c r="AG32" s="17" t="s">
        <v>57</v>
      </c>
    </row>
    <row r="33" s="2" customFormat="1" ht="78" customHeight="1" spans="1:33">
      <c r="A33" s="15">
        <v>14</v>
      </c>
      <c r="B33" s="16" t="s">
        <v>233</v>
      </c>
      <c r="C33" s="15" t="s">
        <v>40</v>
      </c>
      <c r="D33" s="16" t="s">
        <v>41</v>
      </c>
      <c r="E33" s="15" t="s">
        <v>127</v>
      </c>
      <c r="F33" s="17" t="s">
        <v>128</v>
      </c>
      <c r="G33" s="15" t="s">
        <v>234</v>
      </c>
      <c r="H33" s="17" t="s">
        <v>241</v>
      </c>
      <c r="I33" s="17" t="s">
        <v>46</v>
      </c>
      <c r="J33" s="17">
        <v>10</v>
      </c>
      <c r="K33" s="17" t="s">
        <v>207</v>
      </c>
      <c r="L33" s="17">
        <v>15</v>
      </c>
      <c r="M33" s="15">
        <v>15</v>
      </c>
      <c r="N33" s="15">
        <v>0</v>
      </c>
      <c r="O33" s="15">
        <v>0</v>
      </c>
      <c r="P33" s="15" t="s">
        <v>218</v>
      </c>
      <c r="Q33" s="17">
        <v>2175</v>
      </c>
      <c r="R33" s="15">
        <v>665</v>
      </c>
      <c r="S33" s="15"/>
      <c r="T33" s="15" t="s">
        <v>242</v>
      </c>
      <c r="U33" s="15" t="s">
        <v>210</v>
      </c>
      <c r="V33" s="15" t="s">
        <v>158</v>
      </c>
      <c r="W33" s="15" t="s">
        <v>159</v>
      </c>
      <c r="X33" s="15" t="s">
        <v>211</v>
      </c>
      <c r="Y33" s="15" t="s">
        <v>212</v>
      </c>
      <c r="Z33" s="15" t="s">
        <v>234</v>
      </c>
      <c r="AA33" s="15" t="s">
        <v>243</v>
      </c>
      <c r="AB33" s="17"/>
      <c r="AC33" s="17"/>
      <c r="AD33" s="17" t="s">
        <v>214</v>
      </c>
      <c r="AE33" s="17" t="s">
        <v>215</v>
      </c>
      <c r="AF33" s="17"/>
      <c r="AG33" s="21" t="s">
        <v>66</v>
      </c>
    </row>
    <row r="34" s="2" customFormat="1" ht="105" customHeight="1" spans="1:33">
      <c r="A34" s="15">
        <v>15</v>
      </c>
      <c r="B34" s="17" t="s">
        <v>244</v>
      </c>
      <c r="C34" s="17" t="s">
        <v>40</v>
      </c>
      <c r="D34" s="15" t="s">
        <v>59</v>
      </c>
      <c r="E34" s="17" t="s">
        <v>68</v>
      </c>
      <c r="F34" s="15" t="s">
        <v>69</v>
      </c>
      <c r="G34" s="15" t="s">
        <v>245</v>
      </c>
      <c r="H34" s="17" t="s">
        <v>246</v>
      </c>
      <c r="I34" s="15" t="s">
        <v>72</v>
      </c>
      <c r="J34" s="15">
        <v>100</v>
      </c>
      <c r="K34" s="25" t="s">
        <v>194</v>
      </c>
      <c r="L34" s="15">
        <v>100</v>
      </c>
      <c r="M34" s="15">
        <v>100</v>
      </c>
      <c r="N34" s="17">
        <v>0</v>
      </c>
      <c r="O34" s="17">
        <v>0</v>
      </c>
      <c r="P34" s="15" t="s">
        <v>247</v>
      </c>
      <c r="Q34" s="17">
        <v>1936</v>
      </c>
      <c r="R34" s="15">
        <v>1528</v>
      </c>
      <c r="S34" s="15" t="s">
        <v>248</v>
      </c>
      <c r="T34" s="17" t="s">
        <v>249</v>
      </c>
      <c r="U34" s="15" t="s">
        <v>250</v>
      </c>
      <c r="V34" s="15" t="s">
        <v>51</v>
      </c>
      <c r="W34" s="17" t="s">
        <v>52</v>
      </c>
      <c r="X34" s="17" t="s">
        <v>251</v>
      </c>
      <c r="Y34" s="17" t="s">
        <v>252</v>
      </c>
      <c r="Z34" s="17" t="s">
        <v>253</v>
      </c>
      <c r="AA34" s="17" t="s">
        <v>254</v>
      </c>
      <c r="AB34" s="17"/>
      <c r="AC34" s="17"/>
      <c r="AD34" s="17" t="s">
        <v>255</v>
      </c>
      <c r="AE34" s="17" t="s">
        <v>256</v>
      </c>
      <c r="AF34" s="17"/>
      <c r="AG34" s="17" t="s">
        <v>57</v>
      </c>
    </row>
    <row r="35" s="2" customFormat="1" ht="105" customHeight="1" spans="1:33">
      <c r="A35" s="15">
        <v>15</v>
      </c>
      <c r="B35" s="17" t="s">
        <v>257</v>
      </c>
      <c r="C35" s="15" t="s">
        <v>40</v>
      </c>
      <c r="D35" s="15" t="s">
        <v>59</v>
      </c>
      <c r="E35" s="15" t="s">
        <v>60</v>
      </c>
      <c r="F35" s="15" t="s">
        <v>258</v>
      </c>
      <c r="G35" s="17" t="s">
        <v>253</v>
      </c>
      <c r="H35" s="17" t="s">
        <v>259</v>
      </c>
      <c r="I35" s="17" t="s">
        <v>260</v>
      </c>
      <c r="J35" s="17">
        <v>30</v>
      </c>
      <c r="K35" s="17" t="s">
        <v>207</v>
      </c>
      <c r="L35" s="15">
        <v>30</v>
      </c>
      <c r="M35" s="15">
        <v>30</v>
      </c>
      <c r="N35" s="15"/>
      <c r="O35" s="15"/>
      <c r="P35" s="15" t="s">
        <v>261</v>
      </c>
      <c r="Q35" s="17">
        <v>377</v>
      </c>
      <c r="R35" s="15">
        <v>313</v>
      </c>
      <c r="S35" s="15"/>
      <c r="T35" s="15" t="s">
        <v>262</v>
      </c>
      <c r="U35" s="15" t="s">
        <v>263</v>
      </c>
      <c r="V35" s="15" t="s">
        <v>51</v>
      </c>
      <c r="W35" s="15" t="s">
        <v>52</v>
      </c>
      <c r="X35" s="15" t="s">
        <v>251</v>
      </c>
      <c r="Y35" s="15" t="s">
        <v>252</v>
      </c>
      <c r="Z35" s="15" t="s">
        <v>253</v>
      </c>
      <c r="AA35" s="15" t="s">
        <v>254</v>
      </c>
      <c r="AB35" s="17"/>
      <c r="AC35" s="17"/>
      <c r="AD35" s="17" t="s">
        <v>97</v>
      </c>
      <c r="AE35" s="17" t="s">
        <v>255</v>
      </c>
      <c r="AF35" s="17"/>
      <c r="AG35" s="21" t="s">
        <v>66</v>
      </c>
    </row>
    <row r="36" s="2" customFormat="1" ht="25" customHeight="1" spans="1:33">
      <c r="A36" s="21" t="s">
        <v>264</v>
      </c>
      <c r="B36" s="21" t="s">
        <v>57</v>
      </c>
      <c r="C36" s="17"/>
      <c r="D36" s="17"/>
      <c r="E36" s="21"/>
      <c r="F36" s="21"/>
      <c r="G36" s="17"/>
      <c r="H36" s="17"/>
      <c r="I36" s="17"/>
      <c r="J36" s="17"/>
      <c r="K36" s="17"/>
      <c r="L36" s="17">
        <f>L6+L8+L10+L12+L14+L16+L18+L20+L22+L24+L26+L28+L30+L32+L34</f>
        <v>2607.5</v>
      </c>
      <c r="M36" s="17">
        <f t="shared" ref="M36:R36" si="0">M6+M8+M10+M12+M14+M16+M18+M20+M22+M24+M26+M28+M30+M32+M34</f>
        <v>2607.5</v>
      </c>
      <c r="N36" s="17">
        <f t="shared" si="0"/>
        <v>0</v>
      </c>
      <c r="O36" s="17">
        <f t="shared" si="0"/>
        <v>0</v>
      </c>
      <c r="P36" s="17"/>
      <c r="Q36" s="17">
        <f t="shared" si="0"/>
        <v>14005</v>
      </c>
      <c r="R36" s="17">
        <f t="shared" si="0"/>
        <v>7410</v>
      </c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="2" customFormat="1" ht="25" customHeight="1" spans="1:33">
      <c r="A37" s="21"/>
      <c r="B37" s="21" t="s">
        <v>66</v>
      </c>
      <c r="C37" s="17"/>
      <c r="D37" s="17"/>
      <c r="E37" s="21"/>
      <c r="F37" s="21"/>
      <c r="G37" s="17"/>
      <c r="H37" s="17"/>
      <c r="I37" s="17"/>
      <c r="J37" s="17"/>
      <c r="K37" s="17"/>
      <c r="L37" s="17">
        <f>L7+L9+L11+L13+L15+L17+L19+L21+L23+L25+L27+L29+L31+L33+L35</f>
        <v>1171.15</v>
      </c>
      <c r="M37" s="17">
        <f t="shared" ref="M37:R37" si="1">M7+M9+M11+M13+M15+M17+M19+M21+M23+M25+M27+M29+M31+M33+M35</f>
        <v>1171.15</v>
      </c>
      <c r="N37" s="17">
        <f t="shared" si="1"/>
        <v>0</v>
      </c>
      <c r="O37" s="17">
        <f t="shared" si="1"/>
        <v>0</v>
      </c>
      <c r="P37" s="17"/>
      <c r="Q37" s="17">
        <f t="shared" si="1"/>
        <v>10011</v>
      </c>
      <c r="R37" s="17">
        <f t="shared" si="1"/>
        <v>5507</v>
      </c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="2" customFormat="1" ht="25" customHeight="1" spans="1:33">
      <c r="A38" s="21"/>
      <c r="B38" s="21" t="s">
        <v>265</v>
      </c>
      <c r="C38" s="21"/>
      <c r="D38" s="21"/>
      <c r="E38" s="21"/>
      <c r="F38" s="21"/>
      <c r="G38" s="21"/>
      <c r="H38" s="21"/>
      <c r="I38" s="21"/>
      <c r="J38" s="21"/>
      <c r="K38" s="21"/>
      <c r="L38" s="21">
        <f>L37-L36</f>
        <v>-1436.35</v>
      </c>
      <c r="M38" s="21">
        <f t="shared" ref="M38:R38" si="2">M37-M36</f>
        <v>-1436.35</v>
      </c>
      <c r="N38" s="21"/>
      <c r="O38" s="21"/>
      <c r="P38" s="21"/>
      <c r="Q38" s="21">
        <f t="shared" si="2"/>
        <v>-3994</v>
      </c>
      <c r="R38" s="21">
        <f t="shared" si="2"/>
        <v>-1903</v>
      </c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</sheetData>
  <autoFilter xmlns:etc="http://www.wps.cn/officeDocument/2017/etCustomData" ref="A5:XFD38" etc:filterBottomFollowUsedRange="0">
    <extLst/>
  </autoFilter>
  <mergeCells count="23">
    <mergeCell ref="A1:B1"/>
    <mergeCell ref="A2:AG2"/>
    <mergeCell ref="A3:L3"/>
    <mergeCell ref="S3:AA3"/>
    <mergeCell ref="AC3:AF3"/>
    <mergeCell ref="B4:K4"/>
    <mergeCell ref="L4:O4"/>
    <mergeCell ref="Q4:R4"/>
    <mergeCell ref="V4:W4"/>
    <mergeCell ref="X4:Y4"/>
    <mergeCell ref="Z4:AA4"/>
    <mergeCell ref="A4:A5"/>
    <mergeCell ref="A36:A38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</mergeCells>
  <pageMargins left="0.503472222222222" right="0.503472222222222" top="0.948611111111111" bottom="0.948611111111111" header="0.298611111111111" footer="0.298611111111111"/>
  <pageSetup paperSize="9" scale="70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6" sqref="H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6" sqref="H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2022-08-23T03:23:00Z</dcterms:created>
  <dcterms:modified xsi:type="dcterms:W3CDTF">2025-03-10T01:50:28Z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4C897D8E9D014FF0AAFCD4BF74E1A4C4</vt:lpwstr>
  </property>
  <property fmtid="{D5CDD505-2E9C-101B-9397-08002B2CF9AE}" pid="3" name="KSOProductBuildVer">
    <vt:lpwstr>2052-12.1.0.20305</vt:lpwstr>
  </property>
</Properties>
</file>