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下达资金项目" sheetId="17" r:id="rId1"/>
  </sheets>
  <definedNames>
    <definedName name="_xlnm._FilterDatabase" localSheetId="0" hidden="1">下达资金项目!$A$5:$AF$13</definedName>
    <definedName name="_xlnm.Print_Titles" localSheetId="0">下达资金项目!$1:$5</definedName>
    <definedName name="_xlnm.Print_Area" localSheetId="0">下达资金项目!$A$1:$AF$13</definedName>
  </definedNames>
  <calcPr calcId="144525"/>
</workbook>
</file>

<file path=xl/sharedStrings.xml><?xml version="1.0" encoding="utf-8"?>
<sst xmlns="http://schemas.openxmlformats.org/spreadsheetml/2006/main" count="182" uniqueCount="118">
  <si>
    <t>附件</t>
  </si>
  <si>
    <t>石楼县2021年第三次统筹整合使用财政涉农资金巩固脱贫项目安排计划表</t>
  </si>
  <si>
    <t>单位：万元、人</t>
  </si>
  <si>
    <t>序号</t>
  </si>
  <si>
    <t>基本情况</t>
  </si>
  <si>
    <t>投资</t>
  </si>
  <si>
    <t>项目
补助
标准</t>
  </si>
  <si>
    <t>扶持对象</t>
  </si>
  <si>
    <t>预计脱贫户增收</t>
  </si>
  <si>
    <t>绩效目标申报 （简述，并另附）</t>
  </si>
  <si>
    <t>群众参与和巩固脱贫机制</t>
  </si>
  <si>
    <t>项目行业部门</t>
  </si>
  <si>
    <t>项目主管单位</t>
  </si>
  <si>
    <t>项目实施单位</t>
  </si>
  <si>
    <t>项目进展情况</t>
  </si>
  <si>
    <t>本次下达资金</t>
  </si>
  <si>
    <t>实施年度</t>
  </si>
  <si>
    <t>完结年度</t>
  </si>
  <si>
    <t>项目状态</t>
  </si>
  <si>
    <t>备注</t>
  </si>
  <si>
    <t>项目名称</t>
  </si>
  <si>
    <t>建设性质</t>
  </si>
  <si>
    <t>项目类型</t>
  </si>
  <si>
    <t>项目子类型</t>
  </si>
  <si>
    <t>建设地址</t>
  </si>
  <si>
    <t>建设内容描述</t>
  </si>
  <si>
    <t>单位</t>
  </si>
  <si>
    <t>建设
规模</t>
  </si>
  <si>
    <t>建设周期</t>
  </si>
  <si>
    <t>总投资</t>
  </si>
  <si>
    <t>整合资金</t>
  </si>
  <si>
    <t>自筹
资金</t>
  </si>
  <si>
    <t>其他
资金</t>
  </si>
  <si>
    <t>总人数</t>
  </si>
  <si>
    <t>其中建档立卡脱贫户人数</t>
  </si>
  <si>
    <t>单位名称</t>
  </si>
  <si>
    <t>负责人</t>
  </si>
  <si>
    <t>2021年罗村镇前圪垛村委核桃嫁接改良建设项目</t>
  </si>
  <si>
    <t>新建</t>
  </si>
  <si>
    <t>产业项目</t>
  </si>
  <si>
    <t>种植养殖加工服务</t>
  </si>
  <si>
    <t>吴家山</t>
  </si>
  <si>
    <t>嫁接改良500亩核桃树</t>
  </si>
  <si>
    <t>亩</t>
  </si>
  <si>
    <t>7月</t>
  </si>
  <si>
    <t>0.05万元/亩</t>
  </si>
  <si>
    <t>群众参与工程建设，投劳部分选择贫困户中有劳动力的人员参加，增加贫困户劳务直接收入</t>
  </si>
  <si>
    <t>林业局</t>
  </si>
  <si>
    <t>李红平</t>
  </si>
  <si>
    <t>罗村镇</t>
  </si>
  <si>
    <t>高世元</t>
  </si>
  <si>
    <t>前圪垛</t>
  </si>
  <si>
    <t>马利平</t>
  </si>
  <si>
    <t>2021.4.1</t>
  </si>
  <si>
    <t>2021.10.30</t>
  </si>
  <si>
    <t>新增</t>
  </si>
  <si>
    <t>2021年石楼县义牒镇核桃嫁接改良建设项目</t>
  </si>
  <si>
    <t>全镇</t>
  </si>
  <si>
    <t>核桃嫁接改良义牒村500亩、留村1000亩、张家塔500亩。</t>
  </si>
  <si>
    <t>3月</t>
  </si>
  <si>
    <t>提高核桃产量、农民增产增收</t>
  </si>
  <si>
    <t>群众参与项目建设获得劳务报酬，受益户增收。</t>
  </si>
  <si>
    <t>义牒镇</t>
  </si>
  <si>
    <t>薛辰雨</t>
  </si>
  <si>
    <t>2021.6.30</t>
  </si>
  <si>
    <t>2021年石楼县和合乡西山村委枣树改良嫁接冬枣建设项目</t>
  </si>
  <si>
    <t>西山村委</t>
  </si>
  <si>
    <t>改良500亩</t>
  </si>
  <si>
    <t>嫁接改良冬枣500亩，受益1200人</t>
  </si>
  <si>
    <t>贫困户直接参与项目建设及直接受益</t>
  </si>
  <si>
    <t>和合乡</t>
  </si>
  <si>
    <t>吴锋平</t>
  </si>
  <si>
    <t>贺计平</t>
  </si>
  <si>
    <t>2021.3.15</t>
  </si>
  <si>
    <t>2021.10.15</t>
  </si>
  <si>
    <t>调整（调减25万元）</t>
  </si>
  <si>
    <t>2021年石楼县和合乡任家庄村委核桃嫁接改良项目</t>
  </si>
  <si>
    <t>任家庄</t>
  </si>
  <si>
    <t>改良1000亩</t>
  </si>
  <si>
    <t xml:space="preserve">1000
    </t>
  </si>
  <si>
    <t>4月</t>
  </si>
  <si>
    <t>改良核桃1000亩、增产200斤/亩、贫困户220人</t>
  </si>
  <si>
    <t>任家庄村委</t>
  </si>
  <si>
    <t>呼润平</t>
  </si>
  <si>
    <t>2021.3.1</t>
  </si>
  <si>
    <t>2021.7.1</t>
  </si>
  <si>
    <t>调整（调增10万元）</t>
  </si>
  <si>
    <t>2021年小蒜镇孙家庄村委红枣嫁接酸枣建设项目</t>
  </si>
  <si>
    <t>孙家庄</t>
  </si>
  <si>
    <t>嫁接管护500亩红枣接酸枣</t>
  </si>
  <si>
    <t>为村委提供红枣嫁接酸枣管护，增加集体收益</t>
  </si>
  <si>
    <t>畜牧中心</t>
  </si>
  <si>
    <t>张瑞平</t>
  </si>
  <si>
    <t>小蒜镇</t>
  </si>
  <si>
    <t>许瑞勇</t>
  </si>
  <si>
    <t>孙家庄村委</t>
  </si>
  <si>
    <t>梁建宏</t>
  </si>
  <si>
    <t>2021.5.1</t>
  </si>
  <si>
    <t>2021.11.30</t>
  </si>
  <si>
    <t>2021年小蒜镇梁家庄村委红枣嫁接酸枣建设项目</t>
  </si>
  <si>
    <t>梁家庄</t>
  </si>
  <si>
    <t>嫁接管护200亩红枣接酸枣</t>
  </si>
  <si>
    <t>梁家庄村委</t>
  </si>
  <si>
    <t>白兵元</t>
  </si>
  <si>
    <t>2021年石楼县龙交乡寨子上蛋托厂二期建设项目</t>
  </si>
  <si>
    <t>续建</t>
  </si>
  <si>
    <t>寨子上村</t>
  </si>
  <si>
    <t>烘干房、装纸机、地磅</t>
  </si>
  <si>
    <t>个</t>
  </si>
  <si>
    <t>50万元/个</t>
  </si>
  <si>
    <t>寨子上鸡蛋托厂二期工程，改善村民生活条件，增加村集体收入</t>
  </si>
  <si>
    <t>贫困户参与项目建设，获得劳务报酬。</t>
  </si>
  <si>
    <t>龙交乡</t>
  </si>
  <si>
    <t>寨子上村委</t>
  </si>
  <si>
    <t>辛福锁</t>
  </si>
  <si>
    <t>2021.6.31</t>
  </si>
  <si>
    <t>调整（增加20万元）</t>
  </si>
  <si>
    <t>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</si>
</sst>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2"/>
      <name val="宋体"/>
      <charset val="134"/>
    </font>
    <font>
      <b/>
      <sz val="9"/>
      <color indexed="8"/>
      <name val="仿宋"/>
      <charset val="134"/>
    </font>
    <font>
      <b/>
      <sz val="18"/>
      <color indexed="8"/>
      <name val="仿宋"/>
      <charset val="134"/>
    </font>
    <font>
      <b/>
      <sz val="18"/>
      <color rgb="FF000000"/>
      <name val="仿宋"/>
      <charset val="134"/>
    </font>
    <font>
      <b/>
      <sz val="10"/>
      <color indexed="8"/>
      <name val="仿宋"/>
      <charset val="134"/>
    </font>
    <font>
      <sz val="8"/>
      <name val="仿宋"/>
      <charset val="134"/>
    </font>
    <font>
      <sz val="8"/>
      <name val="仿宋"/>
      <charset val="0"/>
    </font>
    <font>
      <sz val="8"/>
      <color theme="1"/>
      <name val="仿宋"/>
      <charset val="134"/>
    </font>
    <font>
      <sz val="8"/>
      <color theme="1"/>
      <name val="宋体"/>
      <charset val="134"/>
    </font>
    <font>
      <sz val="8"/>
      <color indexed="8"/>
      <name val="仿宋"/>
      <charset val="134"/>
    </font>
    <font>
      <sz val="8"/>
      <color rgb="FF000000"/>
      <name val="仿宋"/>
      <charset val="134"/>
    </font>
    <font>
      <b/>
      <u/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44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2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4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1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1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1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1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1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1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1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1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1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1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4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4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4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4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8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4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5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5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5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6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58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59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60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61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62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63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64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6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6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6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6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6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7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7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7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7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7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7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8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8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8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8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8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8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8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8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8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8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9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9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9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9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9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9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9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9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9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9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0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0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0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0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0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1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3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16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7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18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19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120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121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2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2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2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2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2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2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2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2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3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3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3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3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3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3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3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3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3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3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4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4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4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4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4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4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4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4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4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4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5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5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5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5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5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5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5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5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5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5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6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2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6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6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6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6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0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2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73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4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75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6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177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178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337820</xdr:colOff>
      <xdr:row>3</xdr:row>
      <xdr:rowOff>288290</xdr:rowOff>
    </xdr:to>
    <xdr:sp>
      <xdr:nvSpPr>
        <xdr:cNvPr id="179" name="TextBox 1"/>
        <xdr:cNvSpPr txBox="1"/>
      </xdr:nvSpPr>
      <xdr:spPr>
        <a:xfrm rot="-9420000" flipH="1">
          <a:off x="6784340" y="0"/>
          <a:ext cx="337820" cy="986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337820</xdr:colOff>
      <xdr:row>4</xdr:row>
      <xdr:rowOff>237490</xdr:rowOff>
    </xdr:to>
    <xdr:sp>
      <xdr:nvSpPr>
        <xdr:cNvPr id="180" name="TextBox 1"/>
        <xdr:cNvSpPr txBox="1"/>
      </xdr:nvSpPr>
      <xdr:spPr>
        <a:xfrm rot="-9420000" flipH="1">
          <a:off x="6784340" y="0"/>
          <a:ext cx="337820" cy="1240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165735</xdr:colOff>
      <xdr:row>8</xdr:row>
      <xdr:rowOff>320040</xdr:rowOff>
    </xdr:to>
    <xdr:sp>
      <xdr:nvSpPr>
        <xdr:cNvPr id="181" name="TextBox 1"/>
        <xdr:cNvSpPr txBox="1"/>
      </xdr:nvSpPr>
      <xdr:spPr>
        <a:xfrm rot="-9420000" flipH="1">
          <a:off x="7479665" y="3556000"/>
          <a:ext cx="337185" cy="127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32</xdr:col>
      <xdr:colOff>0</xdr:colOff>
      <xdr:row>0</xdr:row>
      <xdr:rowOff>133985</xdr:rowOff>
    </xdr:from>
    <xdr:to>
      <xdr:col>33</xdr:col>
      <xdr:colOff>60960</xdr:colOff>
      <xdr:row>5</xdr:row>
      <xdr:rowOff>396875</xdr:rowOff>
    </xdr:to>
    <xdr:sp>
      <xdr:nvSpPr>
        <xdr:cNvPr id="182" name="TextBox 1"/>
        <xdr:cNvSpPr txBox="1"/>
      </xdr:nvSpPr>
      <xdr:spPr>
        <a:xfrm rot="-9420000" flipH="1">
          <a:off x="14959330" y="133985"/>
          <a:ext cx="33782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8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19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0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1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2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3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4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25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98425</xdr:rowOff>
    </xdr:from>
    <xdr:to>
      <xdr:col>16</xdr:col>
      <xdr:colOff>165735</xdr:colOff>
      <xdr:row>8</xdr:row>
      <xdr:rowOff>551815</xdr:rowOff>
    </xdr:to>
    <xdr:sp>
      <xdr:nvSpPr>
        <xdr:cNvPr id="251" name="TextBox 1"/>
        <xdr:cNvSpPr txBox="1"/>
      </xdr:nvSpPr>
      <xdr:spPr>
        <a:xfrm rot="-9420000" flipH="1">
          <a:off x="7479665" y="3654425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252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253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254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25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25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257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5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5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6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6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6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6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6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6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7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7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7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7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7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7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8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8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8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8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88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8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9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9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9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296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8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299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00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1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02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3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04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5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6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7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08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09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10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11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12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22860</xdr:colOff>
      <xdr:row>2</xdr:row>
      <xdr:rowOff>85090</xdr:rowOff>
    </xdr:to>
    <xdr:sp>
      <xdr:nvSpPr>
        <xdr:cNvPr id="313" name="TextBox 1"/>
        <xdr:cNvSpPr txBox="1"/>
      </xdr:nvSpPr>
      <xdr:spPr>
        <a:xfrm rot="-9420000" flipH="1">
          <a:off x="108331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18415</xdr:colOff>
      <xdr:row>0</xdr:row>
      <xdr:rowOff>149225</xdr:rowOff>
    </xdr:to>
    <xdr:sp>
      <xdr:nvSpPr>
        <xdr:cNvPr id="314" name="TextBox 1"/>
        <xdr:cNvSpPr txBox="1"/>
      </xdr:nvSpPr>
      <xdr:spPr>
        <a:xfrm rot="-9420000" flipH="1">
          <a:off x="108331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1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1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1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1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1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2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2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2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2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2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2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2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2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2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2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3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3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3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3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3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3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3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3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3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3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4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4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4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4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4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45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4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4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4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4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5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53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6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57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58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59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0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61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2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3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4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5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66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7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68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69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337820</xdr:colOff>
      <xdr:row>2</xdr:row>
      <xdr:rowOff>85090</xdr:rowOff>
    </xdr:to>
    <xdr:sp>
      <xdr:nvSpPr>
        <xdr:cNvPr id="370" name="TextBox 1"/>
        <xdr:cNvSpPr txBox="1"/>
      </xdr:nvSpPr>
      <xdr:spPr>
        <a:xfrm rot="-9420000" flipH="1">
          <a:off x="8118475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333375</xdr:colOff>
      <xdr:row>0</xdr:row>
      <xdr:rowOff>149225</xdr:rowOff>
    </xdr:to>
    <xdr:sp>
      <xdr:nvSpPr>
        <xdr:cNvPr id="371" name="TextBox 1"/>
        <xdr:cNvSpPr txBox="1"/>
      </xdr:nvSpPr>
      <xdr:spPr>
        <a:xfrm rot="-9420000" flipH="1">
          <a:off x="811847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7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7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7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7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7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7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7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7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8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8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8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8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8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8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8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8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8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8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9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9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9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9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9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9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9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9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39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39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0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0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02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0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0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0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0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0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0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0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10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2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3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14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5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16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7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18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19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0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1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2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23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4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25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6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337820</xdr:colOff>
      <xdr:row>2</xdr:row>
      <xdr:rowOff>85090</xdr:rowOff>
    </xdr:to>
    <xdr:sp>
      <xdr:nvSpPr>
        <xdr:cNvPr id="427" name="TextBox 1"/>
        <xdr:cNvSpPr txBox="1"/>
      </xdr:nvSpPr>
      <xdr:spPr>
        <a:xfrm rot="-9420000" flipH="1">
          <a:off x="8661400" y="0"/>
          <a:ext cx="33782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333375</xdr:colOff>
      <xdr:row>0</xdr:row>
      <xdr:rowOff>149225</xdr:rowOff>
    </xdr:to>
    <xdr:sp>
      <xdr:nvSpPr>
        <xdr:cNvPr id="428" name="TextBox 1"/>
        <xdr:cNvSpPr txBox="1"/>
      </xdr:nvSpPr>
      <xdr:spPr>
        <a:xfrm rot="-9420000" flipH="1">
          <a:off x="8661400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337820</xdr:colOff>
      <xdr:row>3</xdr:row>
      <xdr:rowOff>288290</xdr:rowOff>
    </xdr:to>
    <xdr:sp>
      <xdr:nvSpPr>
        <xdr:cNvPr id="429" name="TextBox 1"/>
        <xdr:cNvSpPr txBox="1"/>
      </xdr:nvSpPr>
      <xdr:spPr>
        <a:xfrm rot="-9420000" flipH="1">
          <a:off x="6784340" y="0"/>
          <a:ext cx="337820" cy="986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337820</xdr:colOff>
      <xdr:row>4</xdr:row>
      <xdr:rowOff>237490</xdr:rowOff>
    </xdr:to>
    <xdr:sp>
      <xdr:nvSpPr>
        <xdr:cNvPr id="430" name="TextBox 1"/>
        <xdr:cNvSpPr txBox="1"/>
      </xdr:nvSpPr>
      <xdr:spPr>
        <a:xfrm rot="-9420000" flipH="1">
          <a:off x="6784340" y="0"/>
          <a:ext cx="337820" cy="1240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165735</xdr:colOff>
      <xdr:row>8</xdr:row>
      <xdr:rowOff>320040</xdr:rowOff>
    </xdr:to>
    <xdr:sp>
      <xdr:nvSpPr>
        <xdr:cNvPr id="431" name="TextBox 1"/>
        <xdr:cNvSpPr txBox="1"/>
      </xdr:nvSpPr>
      <xdr:spPr>
        <a:xfrm rot="-9420000" flipH="1">
          <a:off x="7479665" y="3556000"/>
          <a:ext cx="337185" cy="127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32</xdr:col>
      <xdr:colOff>0</xdr:colOff>
      <xdr:row>0</xdr:row>
      <xdr:rowOff>133985</xdr:rowOff>
    </xdr:from>
    <xdr:to>
      <xdr:col>33</xdr:col>
      <xdr:colOff>60960</xdr:colOff>
      <xdr:row>5</xdr:row>
      <xdr:rowOff>396875</xdr:rowOff>
    </xdr:to>
    <xdr:sp>
      <xdr:nvSpPr>
        <xdr:cNvPr id="432" name="TextBox 1"/>
        <xdr:cNvSpPr txBox="1"/>
      </xdr:nvSpPr>
      <xdr:spPr>
        <a:xfrm rot="-9420000" flipH="1">
          <a:off x="14959330" y="133985"/>
          <a:ext cx="337820" cy="1913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3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4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5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6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7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8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49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98425</xdr:rowOff>
    </xdr:from>
    <xdr:to>
      <xdr:col>16</xdr:col>
      <xdr:colOff>165735</xdr:colOff>
      <xdr:row>8</xdr:row>
      <xdr:rowOff>551815</xdr:rowOff>
    </xdr:to>
    <xdr:sp>
      <xdr:nvSpPr>
        <xdr:cNvPr id="501" name="TextBox 1"/>
        <xdr:cNvSpPr txBox="1"/>
      </xdr:nvSpPr>
      <xdr:spPr>
        <a:xfrm rot="-9420000" flipH="1">
          <a:off x="7479665" y="3654425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4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5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6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7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8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09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10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11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12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333375</xdr:colOff>
      <xdr:row>7</xdr:row>
      <xdr:rowOff>149225</xdr:rowOff>
    </xdr:to>
    <xdr:sp>
      <xdr:nvSpPr>
        <xdr:cNvPr id="513" name="TextBox 1"/>
        <xdr:cNvSpPr txBox="1"/>
      </xdr:nvSpPr>
      <xdr:spPr>
        <a:xfrm rot="-9420000" flipH="1">
          <a:off x="6784340" y="35560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"/>
  <sheetViews>
    <sheetView tabSelected="1" workbookViewId="0">
      <selection activeCell="A2" sqref="A2:AF2"/>
    </sheetView>
  </sheetViews>
  <sheetFormatPr defaultColWidth="9" defaultRowHeight="13.5" customHeight="1"/>
  <cols>
    <col min="1" max="1" width="3.025" style="2" customWidth="1"/>
    <col min="2" max="2" width="14.75" style="2" customWidth="1"/>
    <col min="3" max="3" width="3.75" style="2" customWidth="1"/>
    <col min="4" max="4" width="3.625" style="3" customWidth="1"/>
    <col min="5" max="5" width="5.5" style="2" customWidth="1"/>
    <col min="6" max="6" width="6.375" style="3" customWidth="1"/>
    <col min="7" max="7" width="11.625" style="3" customWidth="1"/>
    <col min="8" max="8" width="2.5" style="3" customWidth="1"/>
    <col min="9" max="9" width="5.5" style="3" customWidth="1"/>
    <col min="10" max="10" width="4.13333333333333" style="3" customWidth="1"/>
    <col min="11" max="11" width="9.875" style="3" customWidth="1"/>
    <col min="12" max="12" width="10.25" style="3" customWidth="1"/>
    <col min="13" max="13" width="4.25" style="3" customWidth="1"/>
    <col min="14" max="14" width="3.875" style="3" customWidth="1"/>
    <col min="15" max="15" width="5.375" style="3" customWidth="1"/>
    <col min="16" max="16" width="6" style="3" customWidth="1"/>
    <col min="17" max="17" width="6.13333333333333" style="3" customWidth="1"/>
    <col min="18" max="18" width="7.125" style="3" customWidth="1"/>
    <col min="19" max="20" width="14.25" style="3" customWidth="1"/>
    <col min="21" max="22" width="4.13333333333333" style="3" customWidth="1"/>
    <col min="23" max="23" width="4.5" style="3" customWidth="1"/>
    <col min="24" max="24" width="3.25" style="3" customWidth="1"/>
    <col min="25" max="25" width="5.125" style="3" customWidth="1"/>
    <col min="26" max="26" width="3.625" style="3" customWidth="1"/>
    <col min="27" max="27" width="4.13333333333333" style="3" customWidth="1"/>
    <col min="28" max="28" width="9" style="3" customWidth="1"/>
    <col min="29" max="29" width="3.875" style="3" customWidth="1"/>
    <col min="30" max="30" width="4.5" style="3" customWidth="1"/>
    <col min="31" max="31" width="3.375" style="3" customWidth="1"/>
    <col min="32" max="32" width="4.5" style="3" customWidth="1"/>
    <col min="33" max="15579" width="3.63333333333333" style="4"/>
    <col min="15580" max="16384" width="9" style="4"/>
  </cols>
  <sheetData>
    <row r="1" s="1" customFormat="1" ht="15" customHeight="1" spans="1:32">
      <c r="A1" s="5" t="s">
        <v>0</v>
      </c>
      <c r="B1" s="5"/>
      <c r="C1" s="5"/>
      <c r="D1" s="6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2" customFormat="1" ht="23" customHeight="1" spans="1:32">
      <c r="A2" s="10" t="s">
        <v>1</v>
      </c>
      <c r="B2" s="10"/>
      <c r="C2" s="10"/>
      <c r="D2" s="11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="2" customFormat="1" ht="17" customHeight="1" spans="1:32">
      <c r="A3" s="12"/>
      <c r="B3" s="12"/>
      <c r="C3" s="12"/>
      <c r="D3" s="13"/>
      <c r="E3" s="12"/>
      <c r="F3" s="13"/>
      <c r="G3" s="13"/>
      <c r="H3" s="13"/>
      <c r="I3" s="13"/>
      <c r="J3" s="13"/>
      <c r="K3" s="13"/>
      <c r="L3" s="25"/>
      <c r="M3" s="26"/>
      <c r="N3" s="26"/>
      <c r="O3" s="26"/>
      <c r="P3" s="26"/>
      <c r="Q3" s="26"/>
      <c r="R3" s="31"/>
      <c r="S3" s="31"/>
      <c r="T3" s="31"/>
      <c r="U3" s="31"/>
      <c r="V3" s="31"/>
      <c r="W3" s="31"/>
      <c r="X3" s="31"/>
      <c r="Y3" s="31"/>
      <c r="Z3" s="31"/>
      <c r="AA3" s="39"/>
      <c r="AB3" s="40" t="s">
        <v>2</v>
      </c>
      <c r="AC3" s="40"/>
      <c r="AD3" s="40"/>
      <c r="AE3" s="40"/>
      <c r="AF3" s="41"/>
    </row>
    <row r="4" s="3" customFormat="1" ht="24" customHeight="1" spans="1:32">
      <c r="A4" s="14" t="s">
        <v>3</v>
      </c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 t="s">
        <v>5</v>
      </c>
      <c r="L4" s="14"/>
      <c r="M4" s="14"/>
      <c r="N4" s="14"/>
      <c r="O4" s="14" t="s">
        <v>6</v>
      </c>
      <c r="P4" s="14" t="s">
        <v>7</v>
      </c>
      <c r="Q4" s="14"/>
      <c r="R4" s="14" t="s">
        <v>8</v>
      </c>
      <c r="S4" s="14" t="s">
        <v>9</v>
      </c>
      <c r="T4" s="18" t="s">
        <v>10</v>
      </c>
      <c r="U4" s="32" t="s">
        <v>11</v>
      </c>
      <c r="V4" s="33"/>
      <c r="W4" s="15" t="s">
        <v>12</v>
      </c>
      <c r="X4" s="33"/>
      <c r="Y4" s="15" t="s">
        <v>13</v>
      </c>
      <c r="Z4" s="33"/>
      <c r="AA4" s="18" t="s">
        <v>14</v>
      </c>
      <c r="AB4" s="18" t="s">
        <v>15</v>
      </c>
      <c r="AC4" s="18" t="s">
        <v>16</v>
      </c>
      <c r="AD4" s="18" t="s">
        <v>17</v>
      </c>
      <c r="AE4" s="18" t="s">
        <v>18</v>
      </c>
      <c r="AF4" s="18" t="s">
        <v>19</v>
      </c>
    </row>
    <row r="5" s="3" customFormat="1" ht="51" customHeight="1" spans="1:32">
      <c r="A5" s="14"/>
      <c r="B5" s="15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/>
      <c r="P5" s="18" t="s">
        <v>33</v>
      </c>
      <c r="Q5" s="14" t="s">
        <v>34</v>
      </c>
      <c r="R5" s="14"/>
      <c r="S5" s="14"/>
      <c r="T5" s="18"/>
      <c r="U5" s="33" t="s">
        <v>35</v>
      </c>
      <c r="V5" s="14" t="s">
        <v>36</v>
      </c>
      <c r="W5" s="14" t="s">
        <v>35</v>
      </c>
      <c r="X5" s="14" t="s">
        <v>36</v>
      </c>
      <c r="Y5" s="14" t="s">
        <v>35</v>
      </c>
      <c r="Z5" s="14" t="s">
        <v>36</v>
      </c>
      <c r="AA5" s="18"/>
      <c r="AB5" s="18"/>
      <c r="AC5" s="18"/>
      <c r="AD5" s="18"/>
      <c r="AE5" s="18"/>
      <c r="AF5" s="18"/>
    </row>
    <row r="6" s="3" customFormat="1" ht="75" customHeight="1" spans="1:32">
      <c r="A6" s="14">
        <v>1</v>
      </c>
      <c r="B6" s="16" t="s">
        <v>37</v>
      </c>
      <c r="C6" s="14" t="s">
        <v>38</v>
      </c>
      <c r="D6" s="17" t="s">
        <v>39</v>
      </c>
      <c r="E6" s="17" t="s">
        <v>40</v>
      </c>
      <c r="F6" s="14" t="s">
        <v>41</v>
      </c>
      <c r="G6" s="18" t="s">
        <v>42</v>
      </c>
      <c r="H6" s="18" t="s">
        <v>43</v>
      </c>
      <c r="I6" s="18">
        <v>500</v>
      </c>
      <c r="J6" s="27" t="s">
        <v>44</v>
      </c>
      <c r="K6" s="18">
        <v>25</v>
      </c>
      <c r="L6" s="18">
        <v>25</v>
      </c>
      <c r="M6" s="14"/>
      <c r="N6" s="14"/>
      <c r="O6" s="14" t="s">
        <v>45</v>
      </c>
      <c r="P6" s="14">
        <v>245</v>
      </c>
      <c r="Q6" s="14">
        <v>142</v>
      </c>
      <c r="R6" s="14">
        <v>0.1</v>
      </c>
      <c r="S6" s="18" t="s">
        <v>42</v>
      </c>
      <c r="T6" s="18" t="s">
        <v>46</v>
      </c>
      <c r="U6" s="14" t="s">
        <v>47</v>
      </c>
      <c r="V6" s="14" t="s">
        <v>48</v>
      </c>
      <c r="W6" s="18" t="s">
        <v>49</v>
      </c>
      <c r="X6" s="34" t="s">
        <v>50</v>
      </c>
      <c r="Y6" s="18" t="s">
        <v>51</v>
      </c>
      <c r="Z6" s="14" t="s">
        <v>52</v>
      </c>
      <c r="AA6" s="18"/>
      <c r="AB6" s="18">
        <v>25</v>
      </c>
      <c r="AC6" s="18" t="s">
        <v>53</v>
      </c>
      <c r="AD6" s="18" t="s">
        <v>54</v>
      </c>
      <c r="AE6" s="18"/>
      <c r="AF6" s="18" t="s">
        <v>55</v>
      </c>
    </row>
    <row r="7" s="3" customFormat="1" ht="75" customHeight="1" spans="1:32">
      <c r="A7" s="14">
        <v>2</v>
      </c>
      <c r="B7" s="18" t="s">
        <v>56</v>
      </c>
      <c r="C7" s="19" t="s">
        <v>38</v>
      </c>
      <c r="D7" s="19" t="s">
        <v>39</v>
      </c>
      <c r="E7" s="17" t="s">
        <v>40</v>
      </c>
      <c r="F7" s="19" t="s">
        <v>57</v>
      </c>
      <c r="G7" s="20" t="s">
        <v>58</v>
      </c>
      <c r="H7" s="19" t="s">
        <v>43</v>
      </c>
      <c r="I7" s="19">
        <v>2000</v>
      </c>
      <c r="J7" s="19" t="s">
        <v>59</v>
      </c>
      <c r="K7" s="19">
        <v>100</v>
      </c>
      <c r="L7" s="19">
        <v>100</v>
      </c>
      <c r="M7" s="14">
        <v>0</v>
      </c>
      <c r="N7" s="14">
        <v>0</v>
      </c>
      <c r="O7" s="14" t="s">
        <v>45</v>
      </c>
      <c r="P7" s="14">
        <v>450</v>
      </c>
      <c r="Q7" s="14">
        <v>350</v>
      </c>
      <c r="R7" s="14">
        <v>0.15</v>
      </c>
      <c r="S7" s="14" t="s">
        <v>60</v>
      </c>
      <c r="T7" s="14" t="s">
        <v>61</v>
      </c>
      <c r="U7" s="14" t="s">
        <v>47</v>
      </c>
      <c r="V7" s="14" t="s">
        <v>48</v>
      </c>
      <c r="W7" s="35" t="s">
        <v>62</v>
      </c>
      <c r="X7" s="14" t="s">
        <v>63</v>
      </c>
      <c r="Y7" s="35" t="s">
        <v>62</v>
      </c>
      <c r="Z7" s="14" t="s">
        <v>63</v>
      </c>
      <c r="AA7" s="18"/>
      <c r="AB7" s="19">
        <v>100</v>
      </c>
      <c r="AC7" s="18" t="s">
        <v>53</v>
      </c>
      <c r="AD7" s="18" t="s">
        <v>64</v>
      </c>
      <c r="AE7" s="18"/>
      <c r="AF7" s="14" t="s">
        <v>55</v>
      </c>
    </row>
    <row r="8" s="4" customFormat="1" ht="75" customHeight="1" spans="1:32">
      <c r="A8" s="14">
        <v>3</v>
      </c>
      <c r="B8" s="21" t="s">
        <v>65</v>
      </c>
      <c r="C8" s="21" t="s">
        <v>38</v>
      </c>
      <c r="D8" s="21" t="s">
        <v>39</v>
      </c>
      <c r="E8" s="17" t="s">
        <v>40</v>
      </c>
      <c r="F8" s="21" t="s">
        <v>66</v>
      </c>
      <c r="G8" s="21" t="s">
        <v>67</v>
      </c>
      <c r="H8" s="21" t="s">
        <v>43</v>
      </c>
      <c r="I8" s="21">
        <v>500</v>
      </c>
      <c r="J8" s="21" t="s">
        <v>44</v>
      </c>
      <c r="K8" s="28">
        <v>25</v>
      </c>
      <c r="L8" s="28">
        <v>25</v>
      </c>
      <c r="M8" s="21"/>
      <c r="N8" s="21"/>
      <c r="O8" s="21" t="s">
        <v>45</v>
      </c>
      <c r="P8" s="29">
        <v>1200</v>
      </c>
      <c r="Q8" s="21">
        <v>849</v>
      </c>
      <c r="R8" s="21">
        <v>0.2</v>
      </c>
      <c r="S8" s="28" t="s">
        <v>68</v>
      </c>
      <c r="T8" s="36" t="s">
        <v>69</v>
      </c>
      <c r="U8" s="22" t="s">
        <v>47</v>
      </c>
      <c r="V8" s="22" t="s">
        <v>48</v>
      </c>
      <c r="W8" s="21" t="s">
        <v>70</v>
      </c>
      <c r="X8" s="21" t="s">
        <v>71</v>
      </c>
      <c r="Y8" s="21" t="s">
        <v>66</v>
      </c>
      <c r="Z8" s="21" t="s">
        <v>72</v>
      </c>
      <c r="AA8" s="21"/>
      <c r="AB8" s="28">
        <v>25</v>
      </c>
      <c r="AC8" s="29" t="s">
        <v>73</v>
      </c>
      <c r="AD8" s="42" t="s">
        <v>74</v>
      </c>
      <c r="AE8" s="36"/>
      <c r="AF8" s="29" t="s">
        <v>75</v>
      </c>
    </row>
    <row r="9" s="4" customFormat="1" ht="75" customHeight="1" spans="1:32">
      <c r="A9" s="14">
        <v>4</v>
      </c>
      <c r="B9" s="21" t="s">
        <v>76</v>
      </c>
      <c r="C9" s="21" t="s">
        <v>38</v>
      </c>
      <c r="D9" s="21" t="s">
        <v>39</v>
      </c>
      <c r="E9" s="17" t="s">
        <v>40</v>
      </c>
      <c r="F9" s="21" t="s">
        <v>77</v>
      </c>
      <c r="G9" s="22" t="s">
        <v>78</v>
      </c>
      <c r="H9" s="21" t="s">
        <v>43</v>
      </c>
      <c r="I9" s="22" t="s">
        <v>79</v>
      </c>
      <c r="J9" s="22" t="s">
        <v>80</v>
      </c>
      <c r="K9" s="22">
        <v>50</v>
      </c>
      <c r="L9" s="22">
        <v>50</v>
      </c>
      <c r="M9" s="21"/>
      <c r="N9" s="21"/>
      <c r="O9" s="22" t="s">
        <v>45</v>
      </c>
      <c r="P9" s="29">
        <v>285</v>
      </c>
      <c r="Q9" s="21">
        <v>220</v>
      </c>
      <c r="R9" s="21">
        <v>0.15</v>
      </c>
      <c r="S9" s="22" t="s">
        <v>81</v>
      </c>
      <c r="T9" s="36" t="s">
        <v>69</v>
      </c>
      <c r="U9" s="21" t="s">
        <v>47</v>
      </c>
      <c r="V9" s="21" t="s">
        <v>48</v>
      </c>
      <c r="W9" s="21" t="s">
        <v>70</v>
      </c>
      <c r="X9" s="21" t="s">
        <v>71</v>
      </c>
      <c r="Y9" s="21" t="s">
        <v>82</v>
      </c>
      <c r="Z9" s="21" t="s">
        <v>83</v>
      </c>
      <c r="AA9" s="21"/>
      <c r="AB9" s="22">
        <v>50</v>
      </c>
      <c r="AC9" s="29" t="s">
        <v>84</v>
      </c>
      <c r="AD9" s="43" t="s">
        <v>85</v>
      </c>
      <c r="AE9" s="36"/>
      <c r="AF9" s="29" t="s">
        <v>86</v>
      </c>
    </row>
    <row r="10" s="4" customFormat="1" ht="75" customHeight="1" spans="1:32">
      <c r="A10" s="14">
        <v>5</v>
      </c>
      <c r="B10" s="18" t="s">
        <v>87</v>
      </c>
      <c r="C10" s="18" t="s">
        <v>38</v>
      </c>
      <c r="D10" s="18" t="s">
        <v>39</v>
      </c>
      <c r="E10" s="17" t="s">
        <v>40</v>
      </c>
      <c r="F10" s="18" t="s">
        <v>88</v>
      </c>
      <c r="G10" s="18" t="s">
        <v>89</v>
      </c>
      <c r="H10" s="18" t="s">
        <v>43</v>
      </c>
      <c r="I10" s="18">
        <v>500</v>
      </c>
      <c r="J10" s="18" t="s">
        <v>44</v>
      </c>
      <c r="K10" s="18">
        <v>25</v>
      </c>
      <c r="L10" s="18">
        <v>25</v>
      </c>
      <c r="M10" s="18"/>
      <c r="N10" s="18"/>
      <c r="O10" s="18" t="s">
        <v>45</v>
      </c>
      <c r="P10" s="30">
        <v>165</v>
      </c>
      <c r="Q10" s="30">
        <v>50</v>
      </c>
      <c r="R10" s="18"/>
      <c r="S10" s="18" t="s">
        <v>89</v>
      </c>
      <c r="T10" s="18" t="s">
        <v>90</v>
      </c>
      <c r="U10" s="14" t="s">
        <v>91</v>
      </c>
      <c r="V10" s="14" t="s">
        <v>92</v>
      </c>
      <c r="W10" s="18" t="s">
        <v>93</v>
      </c>
      <c r="X10" s="18" t="s">
        <v>94</v>
      </c>
      <c r="Y10" s="18" t="s">
        <v>95</v>
      </c>
      <c r="Z10" s="18" t="s">
        <v>96</v>
      </c>
      <c r="AA10" s="18"/>
      <c r="AB10" s="18">
        <v>25</v>
      </c>
      <c r="AC10" s="18" t="s">
        <v>97</v>
      </c>
      <c r="AD10" s="18" t="s">
        <v>98</v>
      </c>
      <c r="AE10" s="18"/>
      <c r="AF10" s="18" t="s">
        <v>55</v>
      </c>
    </row>
    <row r="11" s="4" customFormat="1" ht="75" customHeight="1" spans="1:32">
      <c r="A11" s="14">
        <v>6</v>
      </c>
      <c r="B11" s="18" t="s">
        <v>99</v>
      </c>
      <c r="C11" s="18" t="s">
        <v>38</v>
      </c>
      <c r="D11" s="18" t="s">
        <v>39</v>
      </c>
      <c r="E11" s="17" t="s">
        <v>40</v>
      </c>
      <c r="F11" s="18" t="s">
        <v>100</v>
      </c>
      <c r="G11" s="18" t="s">
        <v>101</v>
      </c>
      <c r="H11" s="18" t="s">
        <v>43</v>
      </c>
      <c r="I11" s="18">
        <v>200</v>
      </c>
      <c r="J11" s="18" t="s">
        <v>44</v>
      </c>
      <c r="K11" s="18">
        <v>10</v>
      </c>
      <c r="L11" s="18">
        <v>10</v>
      </c>
      <c r="M11" s="18"/>
      <c r="N11" s="18"/>
      <c r="O11" s="18" t="s">
        <v>45</v>
      </c>
      <c r="P11" s="30">
        <v>150</v>
      </c>
      <c r="Q11" s="30">
        <v>35</v>
      </c>
      <c r="R11" s="18"/>
      <c r="S11" s="18" t="s">
        <v>101</v>
      </c>
      <c r="T11" s="18" t="s">
        <v>90</v>
      </c>
      <c r="U11" s="14" t="s">
        <v>91</v>
      </c>
      <c r="V11" s="14" t="s">
        <v>92</v>
      </c>
      <c r="W11" s="18" t="s">
        <v>93</v>
      </c>
      <c r="X11" s="18" t="s">
        <v>94</v>
      </c>
      <c r="Y11" s="18" t="s">
        <v>102</v>
      </c>
      <c r="Z11" s="18" t="s">
        <v>103</v>
      </c>
      <c r="AA11" s="18"/>
      <c r="AB11" s="18">
        <v>10</v>
      </c>
      <c r="AC11" s="18" t="s">
        <v>97</v>
      </c>
      <c r="AD11" s="18" t="s">
        <v>98</v>
      </c>
      <c r="AE11" s="18"/>
      <c r="AF11" s="18" t="s">
        <v>55</v>
      </c>
    </row>
    <row r="12" s="4" customFormat="1" ht="75" customHeight="1" spans="1:32">
      <c r="A12" s="14">
        <v>7</v>
      </c>
      <c r="B12" s="18" t="s">
        <v>104</v>
      </c>
      <c r="C12" s="19" t="s">
        <v>105</v>
      </c>
      <c r="D12" s="19" t="s">
        <v>39</v>
      </c>
      <c r="E12" s="17" t="s">
        <v>40</v>
      </c>
      <c r="F12" s="19" t="s">
        <v>106</v>
      </c>
      <c r="G12" s="19" t="s">
        <v>107</v>
      </c>
      <c r="H12" s="19" t="s">
        <v>108</v>
      </c>
      <c r="I12" s="18">
        <v>1</v>
      </c>
      <c r="J12" s="18" t="s">
        <v>59</v>
      </c>
      <c r="K12" s="18">
        <v>50</v>
      </c>
      <c r="L12" s="18">
        <v>50</v>
      </c>
      <c r="M12" s="14"/>
      <c r="N12" s="14"/>
      <c r="O12" s="14" t="s">
        <v>109</v>
      </c>
      <c r="P12" s="14">
        <v>520</v>
      </c>
      <c r="Q12" s="14">
        <v>288</v>
      </c>
      <c r="R12" s="14">
        <v>0.1</v>
      </c>
      <c r="S12" s="14" t="s">
        <v>110</v>
      </c>
      <c r="T12" s="14" t="s">
        <v>111</v>
      </c>
      <c r="U12" s="37" t="s">
        <v>91</v>
      </c>
      <c r="V12" s="37" t="s">
        <v>92</v>
      </c>
      <c r="W12" s="38" t="s">
        <v>112</v>
      </c>
      <c r="X12" s="14"/>
      <c r="Y12" s="14" t="s">
        <v>113</v>
      </c>
      <c r="Z12" s="14" t="s">
        <v>114</v>
      </c>
      <c r="AA12" s="44"/>
      <c r="AB12" s="18">
        <v>50</v>
      </c>
      <c r="AC12" s="18" t="s">
        <v>53</v>
      </c>
      <c r="AD12" s="34" t="s">
        <v>115</v>
      </c>
      <c r="AE12" s="18"/>
      <c r="AF12" s="14" t="s">
        <v>116</v>
      </c>
    </row>
    <row r="13" s="4" customFormat="1" ht="21" spans="1:32">
      <c r="A13" s="23" t="s">
        <v>117</v>
      </c>
      <c r="B13" s="23">
        <v>7</v>
      </c>
      <c r="C13" s="23"/>
      <c r="D13" s="23"/>
      <c r="E13" s="23"/>
      <c r="F13" s="23"/>
      <c r="G13" s="24"/>
      <c r="H13" s="23"/>
      <c r="I13" s="23"/>
      <c r="J13" s="23"/>
      <c r="K13" s="23">
        <f t="shared" ref="K13:Q13" si="0">SUM(K6:K12)</f>
        <v>285</v>
      </c>
      <c r="L13" s="23">
        <f t="shared" si="0"/>
        <v>285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3015</v>
      </c>
      <c r="Q13" s="23">
        <f t="shared" si="0"/>
        <v>1934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f>SUM(AB6:AB12)</f>
        <v>285</v>
      </c>
      <c r="AC13" s="45"/>
      <c r="AD13" s="45"/>
      <c r="AE13" s="45"/>
      <c r="AF13" s="45"/>
    </row>
  </sheetData>
  <autoFilter ref="A5:AF13">
    <extLst/>
  </autoFilter>
  <mergeCells count="22">
    <mergeCell ref="A1:D1"/>
    <mergeCell ref="A2:AF2"/>
    <mergeCell ref="A3:K3"/>
    <mergeCell ref="R3:Z3"/>
    <mergeCell ref="AB3:AE3"/>
    <mergeCell ref="B4:J4"/>
    <mergeCell ref="K4:N4"/>
    <mergeCell ref="P4:Q4"/>
    <mergeCell ref="U4:V4"/>
    <mergeCell ref="W4:X4"/>
    <mergeCell ref="Y4:Z4"/>
    <mergeCell ref="A4:A5"/>
    <mergeCell ref="O4:O5"/>
    <mergeCell ref="R4:R5"/>
    <mergeCell ref="S4:S5"/>
    <mergeCell ref="T4:T5"/>
    <mergeCell ref="AA4:AA5"/>
    <mergeCell ref="AB4:AB5"/>
    <mergeCell ref="AC4:AC5"/>
    <mergeCell ref="AD4:AD5"/>
    <mergeCell ref="AE4:AE5"/>
    <mergeCell ref="AF4:AF5"/>
  </mergeCells>
  <printOptions horizontalCentered="1"/>
  <pageMargins left="0.751388888888889" right="0.751388888888889" top="0.60625" bottom="0.60625" header="0.5" footer="0.5"/>
  <pageSetup paperSize="9" scale="67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下达资金项目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慢一拍</cp:lastModifiedBy>
  <dcterms:created xsi:type="dcterms:W3CDTF">2020-11-27T23:52:00Z</dcterms:created>
  <dcterms:modified xsi:type="dcterms:W3CDTF">2021-04-30T06:49:38Z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EBF10EE93F254487A2C5C7D00B438740</vt:lpwstr>
  </property>
</Properties>
</file>