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<sst xmlns="http://schemas.openxmlformats.org/spreadsheetml/2006/main" count="187" uniqueCount="133">
  <si>
    <t>附件1.</t>
  </si>
  <si>
    <t>石楼县2019年统筹整合使用财政涉农资金支持精准扶贫项目申报表(新增）</t>
  </si>
  <si>
    <t xml:space="preserve">  项目责任（主管）单位（盖章）：</t>
  </si>
  <si>
    <t>单位：万元、人</t>
  </si>
  <si>
    <t>序号</t>
  </si>
  <si>
    <t>基本情况</t>
  </si>
  <si>
    <t>投资</t>
  </si>
  <si>
    <t>项目
补助
标准</t>
  </si>
  <si>
    <t>扶持对象</t>
  </si>
  <si>
    <t>当年减贫</t>
  </si>
  <si>
    <t>预计贫困户增收</t>
  </si>
  <si>
    <t>绩效目标申报 （简述，并另附）</t>
  </si>
  <si>
    <t>项目行业部门</t>
  </si>
  <si>
    <t>项目主管单位</t>
  </si>
  <si>
    <t>项目实施单位</t>
  </si>
  <si>
    <t>项目进展情况</t>
  </si>
  <si>
    <t>资金到位情况</t>
  </si>
  <si>
    <t>实施年度</t>
  </si>
  <si>
    <t>完结年度</t>
  </si>
  <si>
    <t>项目状态</t>
  </si>
  <si>
    <t>备注</t>
  </si>
  <si>
    <t>项目名称</t>
  </si>
  <si>
    <t>建设性质</t>
  </si>
  <si>
    <t>项目类型</t>
  </si>
  <si>
    <t>项目子类型</t>
  </si>
  <si>
    <t>建设地址</t>
  </si>
  <si>
    <t>建设内容描述</t>
  </si>
  <si>
    <t>单位</t>
  </si>
  <si>
    <t>建设
规模</t>
  </si>
  <si>
    <t>建设周期</t>
  </si>
  <si>
    <t>总投资</t>
  </si>
  <si>
    <t>整合资金</t>
  </si>
  <si>
    <t>自筹
资金</t>
  </si>
  <si>
    <t>其他
资金</t>
  </si>
  <si>
    <t>总人数</t>
  </si>
  <si>
    <t>其中建档立卡贫困户人数</t>
  </si>
  <si>
    <t>扶持人数</t>
  </si>
  <si>
    <t>扶持金额</t>
  </si>
  <si>
    <t>单位名称</t>
  </si>
  <si>
    <t>负责人</t>
  </si>
  <si>
    <t>石楼县2019年134个村卫生室门诊医保报销设施项目</t>
  </si>
  <si>
    <t>改建</t>
  </si>
  <si>
    <t>村公共服务</t>
  </si>
  <si>
    <t>村卫生室标准化改造</t>
  </si>
  <si>
    <t>城关、塔底、王村、二郎坡、东庄、岔沟、胡家峪、关头、薛家垣、板桥、龙台、谭庄、宋家沟、车家坡、营房、南沟、肖家塔、贾家沟、殿底峪、西卫、马门庄、马村、孟家塔、韦子沟、庄里、刘家塔、塔子上、东卫、木挪、郭村、高家坡、、马家坪、义牒、石家坪、张家塔、褚家峪、西峪、留村、下河、圪堵坪、小蒜、晋家岔、田家岔、高家岔、徐家峪、王家畔、兰家沟、蓬门、孙家庄、冯家岭、大庄、前坡、下山、辛庄、风头、梁家庄、转角、罗村、曹村、沙窑、泊河、楼家庄、下田庄、霍阳庄、潘家沟、贺家沟、马家庄、温家沟、圪连、东石羊、前圪坨、吴家山、龙交、阳崖、麻庄、甘河、下庄河、君庄、德义河、上庄、王家沟、渠家沟、田家山、黑龙沟、兴东垣、寨子上、裴沟、乔子头、穆家洼、前土门、永由、刘家洼、曹家峪、薛家峪、郭家河、坪底、、马家山、后土门、前山、张家河、陈家腰、刘家庄、张家坡、贺家洼、霍家村、砚瓦、韦家湾、坪泉、下洼、高家山、白家庄、法寺、曹家垣、王家垣、麦场焉、下庄、曹家坡、君子、李家庄、道堡、许家山、和合、任家庄、土社、新社、铁头、豆坪、南陀腰、张家山、西山、高山、呼延山、南割毡、杨家沟</t>
  </si>
  <si>
    <t>根据吕梁市进一步推进“两不愁、三保障”突出问题解决的若干措施</t>
  </si>
  <si>
    <t>套</t>
  </si>
  <si>
    <t>1月</t>
  </si>
  <si>
    <t>33.5万</t>
  </si>
  <si>
    <t>0.537万元/套</t>
  </si>
  <si>
    <t>解决“两不愁、三保障”村卫生室门诊报销设施，受益农户达到96709人，其中建档立卡贫困人口53551人，其他农户43158人</t>
  </si>
  <si>
    <t>医疗集团</t>
  </si>
  <si>
    <t>贾小强</t>
  </si>
  <si>
    <t>正在申报中</t>
  </si>
  <si>
    <t>2019.09.18</t>
  </si>
  <si>
    <t>2019.10.18</t>
  </si>
  <si>
    <t>备选</t>
  </si>
  <si>
    <t>石楼县职业中学机电及工业机器人实训建设项目</t>
  </si>
  <si>
    <t>新建</t>
  </si>
  <si>
    <t>教育扶贫</t>
  </si>
  <si>
    <t>其他教育扶贫</t>
  </si>
  <si>
    <t>石楼县职业中学</t>
  </si>
  <si>
    <t>装备机电及工业机器人实训及考核设备</t>
  </si>
  <si>
    <t>处</t>
  </si>
  <si>
    <t>6月</t>
  </si>
  <si>
    <t>200万元/处</t>
  </si>
  <si>
    <t xml:space="preserve">机电类学生技能操作合格率提高；机器人专业学生技能操作合格率、就业率率有所提升；减少学生辍学率；
</t>
  </si>
  <si>
    <t>科技局</t>
  </si>
  <si>
    <t>张小军</t>
  </si>
  <si>
    <t>职业中学</t>
  </si>
  <si>
    <t>张腻光</t>
  </si>
  <si>
    <t>招标采购阶段</t>
  </si>
  <si>
    <t>2019.7.1</t>
  </si>
  <si>
    <t>2019.12.30.</t>
  </si>
  <si>
    <t>石楼县易地搬迁后续产业制衣项目</t>
  </si>
  <si>
    <t>就业扶贫</t>
  </si>
  <si>
    <t>扶贫车间</t>
  </si>
  <si>
    <t>岔沟村</t>
  </si>
  <si>
    <t>第一期新建制衣车间5个，占地5620平米，年生产能力1亿元</t>
  </si>
  <si>
    <t>㎡</t>
  </si>
  <si>
    <t>该项目启动后能解决500人（贫困户400人）稳定就业，每人每年增收3万元</t>
  </si>
  <si>
    <t>移民中心</t>
  </si>
  <si>
    <t>刘奋升</t>
  </si>
  <si>
    <t>重点项目办</t>
  </si>
  <si>
    <t>石楼县兆亿制衣有限公司</t>
  </si>
  <si>
    <t>蔡双英</t>
  </si>
  <si>
    <t>已完成2个车间</t>
  </si>
  <si>
    <t>自筹资金、整合资金已到位</t>
  </si>
  <si>
    <t>2019.1.15</t>
  </si>
  <si>
    <t>2019.7.15</t>
  </si>
  <si>
    <t>实施</t>
  </si>
  <si>
    <t>第一期制衣车间</t>
  </si>
  <si>
    <t>石楼县二郎坡光伏道路工程(一期)</t>
  </si>
  <si>
    <t>村基础设施</t>
  </si>
  <si>
    <t>产业路</t>
  </si>
  <si>
    <t>二郎坡村</t>
  </si>
  <si>
    <t>铺筑沥青路面1.02公里、砂砾路面2.305</t>
  </si>
  <si>
    <t>km</t>
  </si>
  <si>
    <t>4月</t>
  </si>
  <si>
    <t>68.1万元/公里</t>
  </si>
  <si>
    <t xml:space="preserve">该道路建成后可覆盖两个行政村765人，改善生产生活条件，提高出行效率。
 </t>
  </si>
  <si>
    <t>交通局</t>
  </si>
  <si>
    <t>宁侯保</t>
  </si>
  <si>
    <t>实施中</t>
  </si>
  <si>
    <t>2019.9.10</t>
  </si>
  <si>
    <t>2019.10.20</t>
  </si>
  <si>
    <t>石楼县二郎坡光伏道路工程(二期)</t>
  </si>
  <si>
    <t>铺筑沥青路面3.25公里</t>
  </si>
  <si>
    <t>101万元/公里</t>
  </si>
  <si>
    <t>2019.10.10</t>
  </si>
  <si>
    <t>2019.11.20</t>
  </si>
  <si>
    <t>2020年医保中心建档立卡城乡居民基本医疗保险补助项目</t>
  </si>
  <si>
    <t>续建</t>
  </si>
  <si>
    <t>健康
扶贫</t>
  </si>
  <si>
    <t>参加城乡居民基本医疗保险</t>
  </si>
  <si>
    <t>石楼县</t>
  </si>
  <si>
    <t>建档立卡贫困人口基本医疗保险补助未脱贫人口每人75元；已脱贫人口每人175元。</t>
  </si>
  <si>
    <t>人</t>
  </si>
  <si>
    <t>1-12月</t>
  </si>
  <si>
    <t>75元/人、175元/人、</t>
  </si>
  <si>
    <t>确保建档立卡人员100%参保，建档立卡人员就医费用负担大幅度减轻，因病致贫、因病返贫得到有效解决，及时足额享受医疗保险待遇</t>
  </si>
  <si>
    <t>医保局</t>
  </si>
  <si>
    <t>李爱忠</t>
  </si>
  <si>
    <t>医保中心</t>
  </si>
  <si>
    <t>郑戈</t>
  </si>
  <si>
    <t>2020.1.1</t>
  </si>
  <si>
    <t>2020.12.31</t>
  </si>
  <si>
    <t>入2020年项目库</t>
  </si>
  <si>
    <t>2020年医保中心建档立卡贫困户补充医疗保险补助补充项目</t>
  </si>
  <si>
    <t>参加其他补充医疗保险</t>
  </si>
  <si>
    <t>建档立卡贫困人口补充医疗保险补助每人50元</t>
  </si>
  <si>
    <t>50元/人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</si>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</sst>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2"/>
      <name val="宋体"/>
      <charset val="134"/>
    </font>
    <font>
      <b/>
      <sz val="9"/>
      <color indexed="8"/>
      <name val="仿宋"/>
      <charset val="134"/>
    </font>
    <font>
      <b/>
      <sz val="18"/>
      <color indexed="8"/>
      <name val="仿宋"/>
      <charset val="134"/>
    </font>
    <font>
      <b/>
      <sz val="20"/>
      <color rgb="FF000000"/>
      <name val="宋体"/>
      <charset val="134"/>
      <scheme val="major"/>
    </font>
    <font>
      <b/>
      <sz val="10"/>
      <color indexed="8"/>
      <name val="仿宋"/>
      <charset val="134"/>
    </font>
    <font>
      <b/>
      <sz val="8"/>
      <color indexed="8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sz val="6"/>
      <color indexed="8"/>
      <name val="仿宋"/>
      <charset val="134"/>
    </font>
    <font>
      <sz val="8"/>
      <color rgb="FF000000"/>
      <name val="SimSun"/>
      <charset val="134"/>
    </font>
    <font>
      <sz val="8"/>
      <color rgb="FFFF0000"/>
      <name val="宋体"/>
      <charset val="134"/>
      <scheme val="major"/>
    </font>
    <font>
      <b/>
      <u/>
      <sz val="10"/>
      <color indexed="8"/>
      <name val="仿宋"/>
      <charset val="134"/>
    </font>
    <font>
      <sz val="8"/>
      <name val="宋体"/>
      <charset val="134"/>
      <scheme val="major"/>
    </font>
    <font>
      <sz val="8"/>
      <color theme="1"/>
      <name val="仿宋"/>
      <charset val="134"/>
    </font>
    <font>
      <sz val="8"/>
      <color rgb="FFFF0000"/>
      <name val="宋体"/>
      <charset val="134"/>
    </font>
    <font>
      <sz val="8"/>
      <name val="宋体"/>
      <charset val="134"/>
      <scheme val="minor"/>
    </font>
    <font>
      <sz val="8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5"/>
  <sheetViews>
    <sheetView tabSelected="1" workbookViewId="0">
      <selection activeCell="A1" sqref="A1:B1"/>
    </sheetView>
  </sheetViews>
  <sheetFormatPr defaultColWidth="9" defaultRowHeight="13.5" customHeight="1"/>
  <cols>
    <col min="1" max="1" width="4.5" style="2" customWidth="1"/>
    <col min="2" max="2" width="9.875" style="2" customWidth="1"/>
    <col min="3" max="3" width="3.75" style="2" customWidth="1"/>
    <col min="4" max="5" width="3.625" style="2" customWidth="1"/>
    <col min="6" max="6" width="14.75" style="2" customWidth="1"/>
    <col min="7" max="7" width="13.875" style="2" customWidth="1"/>
    <col min="8" max="8" width="2.5" style="2" customWidth="1"/>
    <col min="9" max="9" width="5.5" style="2" customWidth="1"/>
    <col min="10" max="10" width="4.13333333333333" style="2" customWidth="1"/>
    <col min="11" max="11" width="7.125" style="2" customWidth="1"/>
    <col min="12" max="12" width="10.625" style="2" customWidth="1"/>
    <col min="13" max="13" width="4.25" style="2" customWidth="1"/>
    <col min="14" max="14" width="5.125" style="2" customWidth="1"/>
    <col min="15" max="15" width="5.375" style="2" customWidth="1"/>
    <col min="16" max="16" width="7.25" style="2" customWidth="1"/>
    <col min="17" max="17" width="6.13333333333333" style="2" customWidth="1"/>
    <col min="18" max="18" width="5.5" style="2" customWidth="1"/>
    <col min="19" max="19" width="7.5" style="2" customWidth="1"/>
    <col min="20" max="20" width="4.13333333333333" style="2" customWidth="1"/>
    <col min="21" max="21" width="18.25" style="2" customWidth="1"/>
    <col min="22" max="23" width="4.13333333333333" style="2" customWidth="1"/>
    <col min="24" max="24" width="4.5" style="2" customWidth="1"/>
    <col min="25" max="25" width="3.25" style="2" customWidth="1"/>
    <col min="26" max="26" width="5.125" style="2" customWidth="1"/>
    <col min="27" max="27" width="3.625" style="2" customWidth="1"/>
    <col min="28" max="28" width="4.13333333333333" style="2" customWidth="1"/>
    <col min="29" max="29" width="4.625" style="2" customWidth="1"/>
    <col min="30" max="30" width="7.125" style="2" customWidth="1"/>
    <col min="31" max="31" width="3.5" style="2" customWidth="1"/>
    <col min="32" max="32" width="3.375" style="2" customWidth="1"/>
    <col min="33" max="33" width="4.5" style="2" customWidth="1"/>
    <col min="34" max="221" width="3.63333333333333" style="2"/>
    <col min="222" max="252" width="9" style="2"/>
    <col min="253" max="253" width="9" style="4"/>
    <col min="254" max="16379" width="3.63333333333333" style="4"/>
    <col min="16380" max="16384" width="9" style="4"/>
  </cols>
  <sheetData>
    <row r="1" s="1" customFormat="1" ht="19" customHeight="1" spans="1:33">
      <c r="A1" s="5" t="s">
        <v>0</v>
      </c>
      <c r="B1" s="5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="2" customFormat="1" ht="29" customHeight="1" spans="1:3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="2" customFormat="1" ht="17" customHeight="1" spans="1:3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9"/>
      <c r="M3" s="20"/>
      <c r="N3" s="20"/>
      <c r="O3" s="20"/>
      <c r="P3" s="20"/>
      <c r="Q3" s="20"/>
      <c r="R3" s="20"/>
      <c r="S3" s="20"/>
      <c r="T3" s="25"/>
      <c r="U3" s="25"/>
      <c r="V3" s="25"/>
      <c r="W3" s="25"/>
      <c r="X3" s="25"/>
      <c r="Y3" s="25"/>
      <c r="Z3" s="25"/>
      <c r="AA3" s="25"/>
      <c r="AB3" s="29"/>
      <c r="AC3" s="30" t="s">
        <v>3</v>
      </c>
      <c r="AD3" s="30"/>
      <c r="AE3" s="30"/>
      <c r="AF3" s="30"/>
      <c r="AG3" s="39"/>
    </row>
    <row r="4" s="3" customFormat="1" ht="24" customHeight="1" spans="1:33">
      <c r="A4" s="10" t="s">
        <v>4</v>
      </c>
      <c r="B4" s="10" t="s">
        <v>5</v>
      </c>
      <c r="C4" s="10"/>
      <c r="D4" s="10"/>
      <c r="E4" s="10"/>
      <c r="F4" s="10"/>
      <c r="G4" s="10"/>
      <c r="H4" s="10"/>
      <c r="I4" s="10"/>
      <c r="J4" s="10"/>
      <c r="K4" s="10" t="s">
        <v>6</v>
      </c>
      <c r="L4" s="10"/>
      <c r="M4" s="10"/>
      <c r="N4" s="10"/>
      <c r="O4" s="10" t="s">
        <v>7</v>
      </c>
      <c r="P4" s="10" t="s">
        <v>8</v>
      </c>
      <c r="Q4" s="10"/>
      <c r="R4" s="10" t="s">
        <v>9</v>
      </c>
      <c r="S4" s="10"/>
      <c r="T4" s="10" t="s">
        <v>10</v>
      </c>
      <c r="U4" s="10" t="s">
        <v>11</v>
      </c>
      <c r="V4" s="26" t="s">
        <v>12</v>
      </c>
      <c r="W4" s="27"/>
      <c r="X4" s="28" t="s">
        <v>13</v>
      </c>
      <c r="Y4" s="27"/>
      <c r="Z4" s="28" t="s">
        <v>14</v>
      </c>
      <c r="AA4" s="27"/>
      <c r="AB4" s="21" t="s">
        <v>15</v>
      </c>
      <c r="AC4" s="21" t="s">
        <v>16</v>
      </c>
      <c r="AD4" s="21" t="s">
        <v>17</v>
      </c>
      <c r="AE4" s="21" t="s">
        <v>18</v>
      </c>
      <c r="AF4" s="21" t="s">
        <v>19</v>
      </c>
      <c r="AG4" s="31" t="s">
        <v>20</v>
      </c>
    </row>
    <row r="5" s="3" customFormat="1" ht="73" customHeight="1" spans="1:33">
      <c r="A5" s="10"/>
      <c r="B5" s="10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0" t="s">
        <v>28</v>
      </c>
      <c r="J5" s="10" t="s">
        <v>29</v>
      </c>
      <c r="K5" s="10" t="s">
        <v>30</v>
      </c>
      <c r="L5" s="10" t="s">
        <v>31</v>
      </c>
      <c r="M5" s="10" t="s">
        <v>32</v>
      </c>
      <c r="N5" s="10" t="s">
        <v>33</v>
      </c>
      <c r="O5" s="10"/>
      <c r="P5" s="21" t="s">
        <v>34</v>
      </c>
      <c r="Q5" s="10" t="s">
        <v>35</v>
      </c>
      <c r="R5" s="10" t="s">
        <v>36</v>
      </c>
      <c r="S5" s="10" t="s">
        <v>37</v>
      </c>
      <c r="T5" s="10"/>
      <c r="U5" s="10"/>
      <c r="V5" s="27" t="s">
        <v>38</v>
      </c>
      <c r="W5" s="10" t="s">
        <v>39</v>
      </c>
      <c r="X5" s="10" t="s">
        <v>38</v>
      </c>
      <c r="Y5" s="10" t="s">
        <v>39</v>
      </c>
      <c r="Z5" s="10" t="s">
        <v>38</v>
      </c>
      <c r="AA5" s="10" t="s">
        <v>39</v>
      </c>
      <c r="AB5" s="21"/>
      <c r="AC5" s="21"/>
      <c r="AD5" s="21"/>
      <c r="AE5" s="21"/>
      <c r="AF5" s="21"/>
      <c r="AG5" s="31"/>
    </row>
    <row r="6" s="3" customFormat="1" ht="409" customHeight="1" spans="1:33">
      <c r="A6" s="11">
        <v>132</v>
      </c>
      <c r="B6" s="11" t="s">
        <v>40</v>
      </c>
      <c r="C6" s="12" t="s">
        <v>41</v>
      </c>
      <c r="D6" s="13" t="s">
        <v>42</v>
      </c>
      <c r="E6" s="13" t="s">
        <v>43</v>
      </c>
      <c r="F6" s="14" t="s">
        <v>44</v>
      </c>
      <c r="G6" s="13" t="s">
        <v>45</v>
      </c>
      <c r="H6" s="13" t="s">
        <v>46</v>
      </c>
      <c r="I6" s="22">
        <v>134</v>
      </c>
      <c r="J6" s="22" t="s">
        <v>47</v>
      </c>
      <c r="K6" s="13" t="s">
        <v>48</v>
      </c>
      <c r="L6" s="13">
        <v>33.5</v>
      </c>
      <c r="M6" s="13"/>
      <c r="N6" s="13"/>
      <c r="O6" s="13" t="s">
        <v>49</v>
      </c>
      <c r="P6" s="22">
        <v>96709</v>
      </c>
      <c r="Q6" s="22">
        <v>53551</v>
      </c>
      <c r="R6" s="13"/>
      <c r="S6" s="13"/>
      <c r="T6" s="13"/>
      <c r="U6" s="13" t="s">
        <v>50</v>
      </c>
      <c r="V6" s="11" t="s">
        <v>51</v>
      </c>
      <c r="W6" s="11" t="s">
        <v>52</v>
      </c>
      <c r="X6" s="11" t="s">
        <v>51</v>
      </c>
      <c r="Y6" s="11" t="s">
        <v>52</v>
      </c>
      <c r="Z6" s="11" t="s">
        <v>51</v>
      </c>
      <c r="AA6" s="11" t="s">
        <v>52</v>
      </c>
      <c r="AB6" s="11" t="s">
        <v>53</v>
      </c>
      <c r="AC6" s="31"/>
      <c r="AD6" s="31" t="s">
        <v>54</v>
      </c>
      <c r="AE6" s="32" t="s">
        <v>55</v>
      </c>
      <c r="AF6" s="31" t="s">
        <v>56</v>
      </c>
      <c r="AG6" s="40"/>
    </row>
    <row r="7" s="2" customFormat="1" ht="59" customHeight="1" spans="1:33">
      <c r="A7" s="11">
        <v>133</v>
      </c>
      <c r="B7" s="15" t="s">
        <v>57</v>
      </c>
      <c r="C7" s="12" t="s">
        <v>58</v>
      </c>
      <c r="D7" s="13" t="s">
        <v>59</v>
      </c>
      <c r="E7" s="13" t="s">
        <v>60</v>
      </c>
      <c r="F7" s="13" t="s">
        <v>61</v>
      </c>
      <c r="G7" s="11" t="s">
        <v>62</v>
      </c>
      <c r="H7" s="13" t="s">
        <v>63</v>
      </c>
      <c r="I7" s="22">
        <v>1</v>
      </c>
      <c r="J7" s="22" t="s">
        <v>64</v>
      </c>
      <c r="K7" s="13">
        <v>200</v>
      </c>
      <c r="L7" s="13">
        <v>200</v>
      </c>
      <c r="M7" s="13">
        <v>0</v>
      </c>
      <c r="N7" s="13"/>
      <c r="O7" s="13" t="s">
        <v>65</v>
      </c>
      <c r="P7" s="22">
        <v>756</v>
      </c>
      <c r="Q7" s="22">
        <v>350</v>
      </c>
      <c r="R7" s="13"/>
      <c r="S7" s="13"/>
      <c r="T7" s="13"/>
      <c r="U7" s="13" t="s">
        <v>66</v>
      </c>
      <c r="V7" s="11" t="s">
        <v>67</v>
      </c>
      <c r="W7" s="13" t="s">
        <v>68</v>
      </c>
      <c r="X7" s="11" t="s">
        <v>67</v>
      </c>
      <c r="Y7" s="13" t="s">
        <v>68</v>
      </c>
      <c r="Z7" s="13" t="s">
        <v>69</v>
      </c>
      <c r="AA7" s="13" t="s">
        <v>70</v>
      </c>
      <c r="AB7" s="11" t="s">
        <v>71</v>
      </c>
      <c r="AC7" s="31"/>
      <c r="AD7" s="33" t="s">
        <v>72</v>
      </c>
      <c r="AE7" s="32" t="s">
        <v>73</v>
      </c>
      <c r="AF7" s="31" t="s">
        <v>56</v>
      </c>
      <c r="AG7" s="40"/>
    </row>
    <row r="8" s="2" customFormat="1" ht="90" customHeight="1" spans="1:33">
      <c r="A8" s="11">
        <v>134</v>
      </c>
      <c r="B8" s="15" t="s">
        <v>74</v>
      </c>
      <c r="C8" s="13" t="s">
        <v>58</v>
      </c>
      <c r="D8" s="13" t="s">
        <v>75</v>
      </c>
      <c r="E8" s="13" t="s">
        <v>76</v>
      </c>
      <c r="F8" s="13" t="s">
        <v>77</v>
      </c>
      <c r="G8" s="13" t="s">
        <v>78</v>
      </c>
      <c r="H8" s="16" t="s">
        <v>79</v>
      </c>
      <c r="I8" s="13">
        <v>5620</v>
      </c>
      <c r="J8" s="22" t="s">
        <v>64</v>
      </c>
      <c r="K8" s="13">
        <v>4000</v>
      </c>
      <c r="L8" s="13"/>
      <c r="M8" s="13">
        <v>3200</v>
      </c>
      <c r="N8" s="13">
        <v>800</v>
      </c>
      <c r="O8" s="13"/>
      <c r="P8" s="22">
        <v>500</v>
      </c>
      <c r="Q8" s="22">
        <v>400</v>
      </c>
      <c r="R8" s="13"/>
      <c r="S8" s="13"/>
      <c r="T8" s="13"/>
      <c r="U8" s="13" t="s">
        <v>80</v>
      </c>
      <c r="V8" s="11" t="s">
        <v>81</v>
      </c>
      <c r="W8" s="11" t="s">
        <v>82</v>
      </c>
      <c r="X8" s="11" t="s">
        <v>83</v>
      </c>
      <c r="Y8" s="11" t="s">
        <v>82</v>
      </c>
      <c r="Z8" s="13" t="s">
        <v>84</v>
      </c>
      <c r="AA8" s="13" t="s">
        <v>85</v>
      </c>
      <c r="AB8" s="11" t="s">
        <v>86</v>
      </c>
      <c r="AC8" s="31" t="s">
        <v>87</v>
      </c>
      <c r="AD8" s="33" t="s">
        <v>88</v>
      </c>
      <c r="AE8" s="32" t="s">
        <v>89</v>
      </c>
      <c r="AF8" s="31" t="s">
        <v>90</v>
      </c>
      <c r="AG8" s="24" t="s">
        <v>91</v>
      </c>
    </row>
    <row r="9" s="2" customFormat="1" ht="90" customHeight="1" spans="1:33">
      <c r="A9" s="11">
        <v>135</v>
      </c>
      <c r="B9" s="11" t="s">
        <v>92</v>
      </c>
      <c r="C9" s="12" t="s">
        <v>58</v>
      </c>
      <c r="D9" s="11" t="s">
        <v>93</v>
      </c>
      <c r="E9" s="13" t="s">
        <v>94</v>
      </c>
      <c r="F9" s="11" t="s">
        <v>95</v>
      </c>
      <c r="G9" s="11" t="s">
        <v>96</v>
      </c>
      <c r="H9" s="13" t="s">
        <v>97</v>
      </c>
      <c r="I9" s="22">
        <v>3.325</v>
      </c>
      <c r="J9" s="23" t="s">
        <v>98</v>
      </c>
      <c r="K9" s="11">
        <v>226.6</v>
      </c>
      <c r="L9" s="11">
        <v>226.6</v>
      </c>
      <c r="M9" s="13"/>
      <c r="N9" s="13"/>
      <c r="O9" s="13" t="s">
        <v>99</v>
      </c>
      <c r="P9" s="22">
        <v>765</v>
      </c>
      <c r="Q9" s="22">
        <v>238</v>
      </c>
      <c r="R9" s="13"/>
      <c r="S9" s="13"/>
      <c r="T9" s="13"/>
      <c r="U9" s="13" t="s">
        <v>100</v>
      </c>
      <c r="V9" s="11" t="s">
        <v>101</v>
      </c>
      <c r="W9" s="11" t="s">
        <v>102</v>
      </c>
      <c r="X9" s="11" t="s">
        <v>101</v>
      </c>
      <c r="Y9" s="11" t="s">
        <v>102</v>
      </c>
      <c r="Z9" s="11" t="s">
        <v>101</v>
      </c>
      <c r="AA9" s="11" t="s">
        <v>102</v>
      </c>
      <c r="AB9" s="11" t="s">
        <v>103</v>
      </c>
      <c r="AC9" s="31"/>
      <c r="AD9" s="31" t="s">
        <v>104</v>
      </c>
      <c r="AE9" s="34" t="s">
        <v>105</v>
      </c>
      <c r="AF9" s="35" t="s">
        <v>90</v>
      </c>
      <c r="AG9" s="35"/>
    </row>
    <row r="10" s="2" customFormat="1" ht="90" customHeight="1" spans="1:33">
      <c r="A10" s="11">
        <v>136</v>
      </c>
      <c r="B10" s="11" t="s">
        <v>106</v>
      </c>
      <c r="C10" s="12" t="s">
        <v>58</v>
      </c>
      <c r="D10" s="11" t="s">
        <v>93</v>
      </c>
      <c r="E10" s="13" t="s">
        <v>94</v>
      </c>
      <c r="F10" s="11" t="s">
        <v>95</v>
      </c>
      <c r="G10" s="11" t="s">
        <v>107</v>
      </c>
      <c r="H10" s="17" t="s">
        <v>97</v>
      </c>
      <c r="I10" s="17">
        <v>3.25</v>
      </c>
      <c r="J10" s="23" t="s">
        <v>98</v>
      </c>
      <c r="K10" s="11">
        <v>328.2</v>
      </c>
      <c r="L10" s="11">
        <v>328.2</v>
      </c>
      <c r="M10" s="23"/>
      <c r="N10" s="23"/>
      <c r="O10" s="13" t="s">
        <v>108</v>
      </c>
      <c r="P10" s="22">
        <v>765</v>
      </c>
      <c r="Q10" s="22">
        <v>238</v>
      </c>
      <c r="R10" s="23"/>
      <c r="S10" s="23"/>
      <c r="T10" s="23"/>
      <c r="U10" s="13" t="s">
        <v>100</v>
      </c>
      <c r="V10" s="11" t="s">
        <v>101</v>
      </c>
      <c r="W10" s="11" t="s">
        <v>102</v>
      </c>
      <c r="X10" s="11" t="s">
        <v>101</v>
      </c>
      <c r="Y10" s="11" t="s">
        <v>102</v>
      </c>
      <c r="Z10" s="11" t="s">
        <v>101</v>
      </c>
      <c r="AA10" s="11" t="s">
        <v>102</v>
      </c>
      <c r="AB10" s="36" t="s">
        <v>103</v>
      </c>
      <c r="AC10" s="37"/>
      <c r="AD10" s="31" t="s">
        <v>109</v>
      </c>
      <c r="AE10" s="34" t="s">
        <v>110</v>
      </c>
      <c r="AF10" s="35" t="s">
        <v>90</v>
      </c>
      <c r="AG10" s="35"/>
    </row>
    <row r="11" s="2" customFormat="1" ht="90" customHeight="1" spans="1:33">
      <c r="A11" s="11"/>
      <c r="B11" s="15" t="s">
        <v>111</v>
      </c>
      <c r="C11" s="13" t="s">
        <v>112</v>
      </c>
      <c r="D11" s="13" t="s">
        <v>113</v>
      </c>
      <c r="E11" s="13" t="s">
        <v>114</v>
      </c>
      <c r="F11" s="13" t="s">
        <v>115</v>
      </c>
      <c r="G11" s="11" t="s">
        <v>116</v>
      </c>
      <c r="H11" s="13" t="s">
        <v>117</v>
      </c>
      <c r="I11" s="22">
        <v>53551</v>
      </c>
      <c r="J11" s="22" t="s">
        <v>118</v>
      </c>
      <c r="K11" s="13">
        <v>827.6925</v>
      </c>
      <c r="L11" s="13">
        <v>827.6925</v>
      </c>
      <c r="M11" s="13"/>
      <c r="N11" s="13"/>
      <c r="O11" s="11" t="s">
        <v>119</v>
      </c>
      <c r="P11" s="22">
        <v>53551</v>
      </c>
      <c r="Q11" s="22">
        <v>53551</v>
      </c>
      <c r="R11" s="13"/>
      <c r="S11" s="13"/>
      <c r="T11" s="13"/>
      <c r="U11" s="13" t="s">
        <v>120</v>
      </c>
      <c r="V11" s="11" t="s">
        <v>121</v>
      </c>
      <c r="W11" s="11" t="s">
        <v>122</v>
      </c>
      <c r="X11" s="11" t="s">
        <v>121</v>
      </c>
      <c r="Y11" s="11" t="s">
        <v>122</v>
      </c>
      <c r="Z11" s="13" t="s">
        <v>123</v>
      </c>
      <c r="AA11" s="13" t="s">
        <v>124</v>
      </c>
      <c r="AB11" s="11"/>
      <c r="AC11" s="31"/>
      <c r="AD11" s="31" t="s">
        <v>125</v>
      </c>
      <c r="AE11" s="31" t="s">
        <v>126</v>
      </c>
      <c r="AF11" s="31" t="s">
        <v>56</v>
      </c>
      <c r="AG11" s="40" t="s">
        <v>127</v>
      </c>
    </row>
    <row r="12" s="2" customFormat="1" ht="90" customHeight="1" spans="1:33">
      <c r="A12" s="11"/>
      <c r="B12" s="15" t="s">
        <v>128</v>
      </c>
      <c r="C12" s="13" t="s">
        <v>112</v>
      </c>
      <c r="D12" s="13" t="s">
        <v>113</v>
      </c>
      <c r="E12" s="13" t="s">
        <v>129</v>
      </c>
      <c r="F12" s="13" t="s">
        <v>115</v>
      </c>
      <c r="G12" s="11" t="s">
        <v>130</v>
      </c>
      <c r="H12" s="13" t="s">
        <v>117</v>
      </c>
      <c r="I12" s="24">
        <v>53551</v>
      </c>
      <c r="J12" s="11" t="s">
        <v>118</v>
      </c>
      <c r="K12" s="11">
        <v>267.755</v>
      </c>
      <c r="L12" s="11">
        <v>267.755</v>
      </c>
      <c r="M12" s="11"/>
      <c r="N12" s="11"/>
      <c r="O12" s="24" t="s">
        <v>131</v>
      </c>
      <c r="P12" s="11">
        <v>53551</v>
      </c>
      <c r="Q12" s="11">
        <v>53551</v>
      </c>
      <c r="R12" s="11"/>
      <c r="S12" s="11"/>
      <c r="T12" s="11"/>
      <c r="U12" s="13" t="s">
        <v>120</v>
      </c>
      <c r="V12" s="11" t="s">
        <v>121</v>
      </c>
      <c r="W12" s="11" t="s">
        <v>122</v>
      </c>
      <c r="X12" s="11" t="s">
        <v>121</v>
      </c>
      <c r="Y12" s="11" t="s">
        <v>122</v>
      </c>
      <c r="Z12" s="13" t="s">
        <v>123</v>
      </c>
      <c r="AA12" s="13" t="s">
        <v>124</v>
      </c>
      <c r="AB12" s="38"/>
      <c r="AC12" s="15"/>
      <c r="AD12" s="31" t="s">
        <v>125</v>
      </c>
      <c r="AE12" s="31" t="s">
        <v>126</v>
      </c>
      <c r="AF12" s="31" t="s">
        <v>56</v>
      </c>
      <c r="AG12" s="40" t="s">
        <v>127</v>
      </c>
    </row>
    <row r="13" s="2" customFormat="1" ht="22" customHeight="1" spans="1:33">
      <c r="A13" s="18" t="s">
        <v>132</v>
      </c>
      <c r="B13" s="18"/>
      <c r="C13" s="12"/>
      <c r="D13" s="13"/>
      <c r="E13" s="13"/>
      <c r="F13" s="13"/>
      <c r="G13" s="11"/>
      <c r="H13" s="13"/>
      <c r="I13" s="22"/>
      <c r="J13" s="22"/>
      <c r="K13" s="13">
        <f>SUM(K7:K10)</f>
        <v>4754.8</v>
      </c>
      <c r="L13" s="13">
        <f t="shared" ref="L13:U13" si="0">SUM(L7:L10)</f>
        <v>754.8</v>
      </c>
      <c r="M13" s="13">
        <f t="shared" si="0"/>
        <v>3200</v>
      </c>
      <c r="N13" s="13">
        <f t="shared" si="0"/>
        <v>800</v>
      </c>
      <c r="O13" s="13"/>
      <c r="P13" s="13">
        <f t="shared" si="0"/>
        <v>2786</v>
      </c>
      <c r="Q13" s="13">
        <f t="shared" si="0"/>
        <v>1226</v>
      </c>
      <c r="R13" s="13">
        <f t="shared" si="0"/>
        <v>0</v>
      </c>
      <c r="S13" s="13">
        <f t="shared" si="0"/>
        <v>0</v>
      </c>
      <c r="T13" s="13"/>
      <c r="U13" s="13"/>
      <c r="V13" s="11"/>
      <c r="W13" s="13"/>
      <c r="X13" s="11"/>
      <c r="Y13" s="13"/>
      <c r="Z13" s="13"/>
      <c r="AA13" s="13"/>
      <c r="AB13" s="11"/>
      <c r="AC13" s="31"/>
      <c r="AD13" s="33"/>
      <c r="AE13" s="32"/>
      <c r="AF13" s="31"/>
      <c r="AG13" s="40"/>
    </row>
    <row r="14" s="4" customFormat="1" customHeight="1" spans="1:25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="4" customFormat="1" customHeight="1" spans="1:25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="4" customFormat="1" customHeight="1" spans="1:25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="4" customFormat="1" customHeight="1" spans="1:25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="4" customFormat="1" customHeight="1" spans="1:25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="4" customFormat="1" customHeight="1" spans="1:25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="4" customFormat="1" customHeight="1" spans="1:25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="4" customFormat="1" customHeight="1" spans="1:25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="4" customFormat="1" customHeight="1" spans="1:25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="4" customFormat="1" customHeight="1" spans="1:25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="4" customFormat="1" customHeight="1" spans="1:25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="4" customFormat="1" customHeight="1" spans="1:25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</sheetData>
  <mergeCells count="22">
    <mergeCell ref="A1:B1"/>
    <mergeCell ref="A2:AG2"/>
    <mergeCell ref="A3:K3"/>
    <mergeCell ref="T3:AA3"/>
    <mergeCell ref="AC3:AF3"/>
    <mergeCell ref="B4:J4"/>
    <mergeCell ref="K4:N4"/>
    <mergeCell ref="P4:Q4"/>
    <mergeCell ref="R4:S4"/>
    <mergeCell ref="V4:W4"/>
    <mergeCell ref="X4:Y4"/>
    <mergeCell ref="Z4:AA4"/>
    <mergeCell ref="A4:A5"/>
    <mergeCell ref="O4:O5"/>
    <mergeCell ref="T4:T5"/>
    <mergeCell ref="U4:U5"/>
    <mergeCell ref="AB4:AB5"/>
    <mergeCell ref="AC4:AC5"/>
    <mergeCell ref="AD4:AD5"/>
    <mergeCell ref="AE4:AE5"/>
    <mergeCell ref="AF4:AF5"/>
    <mergeCell ref="AG4:AG5"/>
  </mergeCells>
  <conditionalFormatting sqref="B6">
    <cfRule type="duplicateValues" dxfId="0" priority="1"/>
  </conditionalFormatting>
  <conditionalFormatting sqref="B9">
    <cfRule type="duplicateValues" dxfId="0" priority="2"/>
  </conditionalFormatting>
  <pageMargins left="0.306944444444444" right="0.306944444444444" top="0.751388888888889" bottom="0.751388888888889" header="0.298611111111111" footer="0.298611111111111"/>
  <pageSetup paperSize="9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xy</cp:lastModifiedBy>
  <dcterms:created xsi:type="dcterms:W3CDTF">2019-09-26T22:43:00Z</dcterms:created>
  <dcterms:modified xsi:type="dcterms:W3CDTF">2019-10-08T01:31:06Z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