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000" windowHeight="9840" firstSheet="2" activeTab="5"/>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25725"/>
</workbook>
</file>

<file path=xl/calcChain.xml><?xml version="1.0" encoding="utf-8"?>
<calcChain xmlns="http://schemas.openxmlformats.org/spreadsheetml/2006/main">
  <c r="B10" i="6"/>
  <c r="C13" i="5"/>
  <c r="C12"/>
  <c r="C11"/>
  <c r="C10"/>
  <c r="C9"/>
  <c r="C8"/>
  <c r="C7"/>
  <c r="C6"/>
  <c r="C5"/>
  <c r="E24" i="4"/>
  <c r="E23"/>
  <c r="E22"/>
  <c r="E21"/>
  <c r="E20"/>
  <c r="E19"/>
  <c r="E18"/>
  <c r="E17"/>
  <c r="E16"/>
  <c r="E15"/>
  <c r="E14"/>
  <c r="E52" i="1"/>
  <c r="D12"/>
  <c r="E14"/>
  <c r="E15"/>
  <c r="E16"/>
  <c r="E17"/>
  <c r="E18"/>
  <c r="E19"/>
  <c r="E20"/>
  <c r="E21"/>
  <c r="E22"/>
  <c r="E23"/>
  <c r="E13"/>
  <c r="B52"/>
  <c r="D52"/>
  <c r="E56" i="4"/>
  <c r="D56"/>
  <c r="B56"/>
  <c r="E51"/>
  <c r="D51"/>
  <c r="B51"/>
  <c r="E14" i="3"/>
  <c r="D14"/>
  <c r="C14"/>
  <c r="C13"/>
  <c r="C12"/>
  <c r="C11"/>
  <c r="C10"/>
  <c r="C9"/>
  <c r="C8"/>
  <c r="C7"/>
  <c r="C6"/>
  <c r="C5"/>
  <c r="D14" i="2"/>
  <c r="C14"/>
  <c r="C13"/>
  <c r="C12"/>
  <c r="C11"/>
  <c r="C10"/>
  <c r="C9"/>
  <c r="C8"/>
  <c r="C7"/>
  <c r="C6"/>
  <c r="C5"/>
</calcChain>
</file>

<file path=xl/sharedStrings.xml><?xml version="1.0" encoding="utf-8"?>
<sst xmlns="http://schemas.openxmlformats.org/spreadsheetml/2006/main" count="264" uniqueCount="129">
  <si>
    <r>
      <rPr>
        <sz val="18"/>
        <color theme="1"/>
        <rFont val="宋体"/>
        <charset val="134"/>
      </rPr>
      <t>石楼县社会保障服务中心</t>
    </r>
    <r>
      <rPr>
        <sz val="18"/>
        <color theme="1"/>
        <rFont val="Tahoma"/>
        <family val="2"/>
      </rPr>
      <t>2022</t>
    </r>
    <r>
      <rPr>
        <sz val="18"/>
        <color theme="1"/>
        <rFont val="宋体"/>
        <charset val="134"/>
      </rPr>
      <t>年预算收支总表</t>
    </r>
  </si>
  <si>
    <t>单位：万元</t>
  </si>
  <si>
    <t>收入</t>
  </si>
  <si>
    <t>支出</t>
  </si>
  <si>
    <t>项目</t>
  </si>
  <si>
    <r>
      <rPr>
        <sz val="10"/>
        <color theme="1"/>
        <rFont val="Tahoma"/>
        <family val="2"/>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</si>
  <si>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</si>
  <si>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</si>
  <si>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</si>
  <si>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</si>
  <si>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</si>
  <si>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</si>
  <si>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</si>
  <si>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</si>
  <si>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</si>
  <si>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</si>
  <si>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</si>
  <si>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</si>
  <si>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</si>
  <si>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</si>
  <si>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</si>
  <si>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</si>
  <si>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</si>
  <si>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</si>
  <si>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</si>
  <si>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</si>
  <si>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</si>
  <si>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</si>
  <si>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</si>
  <si>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</si>
  <si>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</si>
  <si>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</si>
  <si>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</si>
  <si>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</si>
  <si>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</si>
  <si>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</si>
  <si>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</si>
  <si>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</si>
  <si>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</si>
  <si>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</si>
  <si>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</si>
  <si>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</si>
  <si>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</si>
  <si>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</si>
  <si>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</si>
  <si>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</si>
  <si>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</si>
  <si>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</si>
  <si>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</si>
  <si>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</si>
  <si>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石楼县社会保障服务中心</t>
    </r>
    <r>
      <rPr>
        <sz val="18"/>
        <color theme="1"/>
        <rFont val="Tahoma"/>
        <family val="2"/>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</si>
  <si>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</si>
  <si>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</si>
  <si>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</si>
  <si>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</si>
  <si>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</si>
  <si>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</si>
  <si>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</si>
  <si>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</si>
  <si>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</si>
  <si>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事业运行</t>
  </si>
  <si>
    <t>机关事业单位基本养老保险缴费支出</t>
  </si>
  <si>
    <t>财政对医疗保险基金的补助</t>
  </si>
  <si>
    <t>住房公积金</t>
  </si>
  <si>
    <t>对机关事业单位基本养老保险基金的补助</t>
  </si>
  <si>
    <t>对机关事业单位职业年金的补助</t>
  </si>
  <si>
    <t>财政对城乡居民基本养老保险基金的补助</t>
  </si>
  <si>
    <t>财政对工伤保险基金的补助</t>
  </si>
  <si>
    <t>财政对企业职工基本养老保险基金的补助</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</si>
  <si>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</si>
  <si>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石楼县社会保障服务中心</t>
    </r>
    <r>
      <rPr>
        <sz val="18"/>
        <color theme="1"/>
        <rFont val="Tahoma"/>
        <family val="2"/>
      </rPr>
      <t>2022</t>
    </r>
    <r>
      <rPr>
        <sz val="18"/>
        <color theme="1"/>
        <rFont val="宋体"/>
        <charset val="134"/>
      </rPr>
      <t>年预算支出总表</t>
    </r>
  </si>
  <si>
    <t>2022年预算数</t>
  </si>
  <si>
    <t>基本支出</t>
  </si>
  <si>
    <t>项目支出</t>
  </si>
  <si>
    <r>
      <rPr>
        <sz val="18"/>
        <color theme="1"/>
        <rFont val="宋体"/>
        <charset val="134"/>
      </rPr>
      <t>石楼县社会保障服务中心</t>
    </r>
    <r>
      <rPr>
        <sz val="18"/>
        <color theme="1"/>
        <rFont val="Tahoma"/>
        <family val="2"/>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</si>
  <si>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</si>
  <si>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</si>
  <si>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</si>
  <si>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</si>
  <si>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石楼县社会保障服务中心</t>
    </r>
    <r>
      <rPr>
        <sz val="18"/>
        <color theme="1"/>
        <rFont val="Tahoma"/>
        <family val="2"/>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</si>
  <si>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</si>
  <si>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</si>
  <si>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t>石楼县社会保障服务中心</t>
    </r>
    <r>
      <rPr>
        <sz val="18"/>
        <color theme="1"/>
        <rFont val="Tahoma"/>
        <family val="2"/>
      </rPr>
      <t>2022</t>
    </r>
    <r>
      <rPr>
        <sz val="18"/>
        <color theme="1"/>
        <rFont val="宋体"/>
        <charset val="134"/>
      </rPr>
      <t>年一般公共预算安排基本支出分经济科目表</t>
    </r>
  </si>
  <si>
    <t>经济科目名称</t>
  </si>
  <si>
    <t>预算数</t>
  </si>
  <si>
    <t>备注</t>
  </si>
  <si>
    <r>
      <t>石楼县社会保障服务中心</t>
    </r>
    <r>
      <rPr>
        <sz val="18"/>
        <color theme="1"/>
        <rFont val="Tahoma"/>
        <family val="2"/>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</si>
  <si>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</si>
  <si>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</si>
  <si>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</si>
  <si>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石楼县社会保障服务中心</t>
    </r>
    <r>
      <rPr>
        <sz val="18"/>
        <color theme="1"/>
        <rFont val="Tahoma"/>
        <family val="2"/>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</si>
  <si>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</si>
  <si>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石楼县社会保障服务中心</t>
    </r>
    <r>
      <rPr>
        <sz val="18"/>
        <color theme="1"/>
        <rFont val="Tahoma"/>
        <family val="2"/>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</si>
  <si>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</si>
  <si>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</si>
  <si>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</si>
  <si>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</si>
  <si>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石楼县社会保障服务中心</t>
    </r>
    <r>
      <rPr>
        <sz val="18"/>
        <color theme="1"/>
        <rFont val="Tahoma"/>
        <family val="2"/>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</si>
  <si>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</si>
  <si>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</si>
  <si>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</si>
  <si>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</si>
  <si>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</si>
  <si>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</si>
  <si>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石楼县社会保障服务中心</t>
    </r>
    <r>
      <rPr>
        <sz val="18"/>
        <color theme="1"/>
        <rFont val="Tahoma"/>
        <family val="2"/>
      </rPr>
      <t>2022</t>
    </r>
    <r>
      <rPr>
        <sz val="18"/>
        <color theme="1"/>
        <rFont val="宋体"/>
        <charset val="134"/>
      </rPr>
      <t>年机关运行经费预算财政拨款情况表</t>
    </r>
  </si>
  <si>
    <t>单位名称</t>
  </si>
  <si>
    <t>部门合计</t>
  </si>
  <si>
    <t>备注：本表数据反映部门所属行政单位和参照公务员法管理的事业单位使用当年一般公共预算财政拨款安排的基本支出中的公用经费支出。</t>
  </si>
  <si>
    <t>人力资源和社会保障管理事务（20801）</t>
  </si>
  <si>
    <t>事业运行（2080150）</t>
  </si>
  <si>
    <t>行政事业单位养老支出（20805）</t>
  </si>
  <si>
    <t>机关事业单位基本养老缴费支出（2080505）</t>
  </si>
  <si>
    <t>对机关事业单位基本养老保险基金的补助（2080507）</t>
  </si>
  <si>
    <t>对机关事业单位职业年金的补助（2080508）</t>
  </si>
  <si>
    <t>财政对基本养老保险基金的补助（20826）</t>
  </si>
  <si>
    <t>财政对企业职工基本养老保险基金的补助（2082601）</t>
  </si>
  <si>
    <t>财政对城乡居民基本养老保险基金的补助（2082602）</t>
  </si>
  <si>
    <t>财政对其他社会保险基金的补助（20827）</t>
  </si>
  <si>
    <t>财政对工伤保险基金的补助（2082702）</t>
  </si>
  <si>
    <t>财政对基本医疗保险基金的补助（21012）</t>
  </si>
  <si>
    <t>财政对职工基本医疗保险基金的补助（2101201）</t>
  </si>
  <si>
    <t>住房改革支出（22102）</t>
  </si>
  <si>
    <t>住房公积金（2210201）</t>
  </si>
  <si>
    <t>备注：该表反映各部门年度预算（含上年结转）中按部门预算经济科目反映的一般公共预算基本支出的安排情况，经济科目细化至“款”级。</t>
    <phoneticPr fontId="16" type="noConversion"/>
  </si>
  <si>
    <t>合计</t>
    <phoneticPr fontId="16" type="noConversion"/>
  </si>
  <si>
    <t>备注：该表反映各部门用一般公共预算、政府性基金预算、国有资本经营预算、财政专户管理资金、单位资金等收入安排的支出（含上年结转）以及基本支出和项目支出安排情况，按支出功能科目“项”级科目反映。</t>
    <phoneticPr fontId="16" type="noConversion"/>
  </si>
  <si>
    <r>
      <t>人力资源和社会保障管理事务(20801</t>
    </r>
    <r>
      <rPr>
        <sz val="10"/>
        <color theme="1"/>
        <rFont val="宋体"/>
        <family val="3"/>
        <charset val="134"/>
      </rPr>
      <t>)</t>
    </r>
    <phoneticPr fontId="16" type="noConversion"/>
  </si>
  <si>
    <r>
      <rPr>
        <sz val="10"/>
        <color theme="1"/>
        <rFont val="宋体"/>
        <charset val="134"/>
      </rPr>
      <t>行政事业单位养老支出</t>
    </r>
    <r>
      <rPr>
        <sz val="10"/>
        <color theme="1"/>
        <rFont val="宋体"/>
        <family val="3"/>
        <charset val="134"/>
      </rPr>
      <t>(20805)</t>
    </r>
    <phoneticPr fontId="16" type="noConversion"/>
  </si>
  <si>
    <r>
      <t>财政对基本养老保险基金的补助(20826</t>
    </r>
    <r>
      <rPr>
        <sz val="10"/>
        <color theme="1"/>
        <rFont val="宋体"/>
        <family val="3"/>
        <charset val="134"/>
      </rPr>
      <t>)</t>
    </r>
    <phoneticPr fontId="16" type="noConversion"/>
  </si>
</sst>
</file>

<file path=xl/styles.xml><?xml version="1.0" encoding="utf-8"?>
<styleSheet xmlns="http://schemas.openxmlformats.org/spreadsheetml/2006/main">
  <fonts count="20">
    <font>
      <sz val="11"/>
      <color theme="1"/>
      <name val="Tahoma"/>
      <charset val="134"/>
    </font>
    <font>
      <sz val="10"/>
      <color theme="1"/>
      <name val="Tahoma"/>
      <family val="2"/>
    </font>
    <font>
      <sz val="18"/>
      <color theme="1"/>
      <name val="宋体"/>
      <charset val="134"/>
    </font>
    <font>
      <sz val="18"/>
      <color theme="1"/>
      <name val="Tahoma"/>
      <family val="2"/>
    </font>
    <font>
      <sz val="10"/>
      <color theme="1"/>
      <name val="宋体"/>
      <charset val="134"/>
    </font>
    <font>
      <sz val="10"/>
      <color theme="1"/>
      <name val="宋体"/>
      <charset val="134"/>
    </font>
    <font>
      <sz val="10"/>
      <color indexed="8"/>
      <name val="宋体"/>
      <charset val="134"/>
    </font>
    <font>
      <sz val="10"/>
      <name val="Arial"/>
      <family val="2"/>
    </font>
    <font>
      <sz val="12"/>
      <name val="宋体"/>
      <charset val="134"/>
    </font>
    <font>
      <sz val="10"/>
      <color indexed="8"/>
      <name val="Arial"/>
      <family val="2"/>
    </font>
    <font>
      <sz val="11"/>
      <color indexed="8"/>
      <name val="宋体"/>
      <charset val="134"/>
    </font>
    <font>
      <sz val="11"/>
      <color indexed="17"/>
      <name val="宋体"/>
      <family val="3"/>
      <charset val="134"/>
    </font>
    <font>
      <sz val="11"/>
      <color indexed="8"/>
      <name val="Tahoma"/>
      <family val="2"/>
      <charset val="134"/>
    </font>
    <font>
      <sz val="11"/>
      <color indexed="16"/>
      <name val="宋体"/>
      <family val="3"/>
      <charset val="134"/>
    </font>
    <font>
      <sz val="10"/>
      <color indexed="8"/>
      <name val="宋体"/>
      <family val="3"/>
      <charset val="134"/>
    </font>
    <font>
      <sz val="11"/>
      <color theme="1"/>
      <name val="宋体"/>
      <family val="3"/>
      <charset val="134"/>
      <scheme val="minor"/>
    </font>
    <font>
      <sz val="9"/>
      <name val="Tahoma"/>
      <family val="2"/>
    </font>
    <font>
      <sz val="12"/>
      <name val="宋体"/>
      <family val="3"/>
      <charset val="134"/>
    </font>
    <font>
      <sz val="11"/>
      <color indexed="8"/>
      <name val="宋体"/>
      <family val="3"/>
      <charset val="134"/>
    </font>
    <font>
      <sz val="10"/>
      <color theme="1"/>
      <name val="宋体"/>
      <family val="3"/>
      <charset val="134"/>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s>
  <cellStyleXfs count="343">
    <xf numFmtId="0" fontId="0" fillId="0" borderId="0"/>
    <xf numFmtId="0" fontId="8" fillId="0" borderId="0"/>
    <xf numFmtId="0" fontId="8" fillId="0" borderId="0"/>
    <xf numFmtId="0" fontId="8" fillId="0" borderId="0"/>
    <xf numFmtId="0" fontId="7" fillId="0" borderId="0"/>
    <xf numFmtId="0" fontId="7" fillId="0" borderId="0"/>
    <xf numFmtId="0" fontId="9" fillId="0" borderId="0"/>
    <xf numFmtId="0" fontId="13" fillId="4" borderId="0" applyNumberFormat="0" applyBorder="0" applyAlignment="0" applyProtection="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15" fillId="0" borderId="0"/>
    <xf numFmtId="0" fontId="1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 fillId="3" borderId="0" applyNumberFormat="0" applyBorder="0" applyAlignment="0" applyProtection="0">
      <alignment vertical="center"/>
    </xf>
    <xf numFmtId="0" fontId="9"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57">
    <xf numFmtId="0" fontId="0" fillId="0" borderId="0" xfId="0"/>
    <xf numFmtId="0" fontId="1" fillId="0" borderId="0" xfId="0" applyFont="1" applyAlignment="1">
      <alignment vertical="center"/>
    </xf>
    <xf numFmtId="0" fontId="1" fillId="0" borderId="0" xfId="0" applyFont="1"/>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0" xfId="0" applyFont="1" applyAlignment="1">
      <alignment horizontal="left"/>
    </xf>
    <xf numFmtId="0" fontId="1" fillId="0" borderId="1" xfId="0" applyFont="1" applyBorder="1" applyAlignment="1">
      <alignment vertical="center"/>
    </xf>
    <xf numFmtId="0" fontId="1" fillId="0" borderId="1" xfId="0" applyFont="1" applyBorder="1" applyAlignment="1">
      <alignment horizontal="center" vertical="center" wrapText="1"/>
    </xf>
    <xf numFmtId="0" fontId="4" fillId="0" borderId="1" xfId="0" applyFont="1" applyBorder="1"/>
    <xf numFmtId="0" fontId="6" fillId="2" borderId="1" xfId="4" applyFont="1" applyFill="1" applyBorder="1" applyAlignment="1">
      <alignment horizontal="left" vertical="center"/>
    </xf>
    <xf numFmtId="0" fontId="4" fillId="0" borderId="1" xfId="0" applyFont="1" applyBorder="1" applyAlignment="1">
      <alignment horizontal="center"/>
    </xf>
    <xf numFmtId="0" fontId="1" fillId="0" borderId="1" xfId="0" applyFont="1" applyBorder="1" applyAlignment="1">
      <alignment horizontal="center" vertical="center"/>
    </xf>
    <xf numFmtId="0" fontId="6" fillId="2" borderId="1" xfId="4" applyFont="1" applyFill="1" applyBorder="1" applyAlignment="1">
      <alignment horizontal="center" vertical="center"/>
    </xf>
    <xf numFmtId="0" fontId="1" fillId="0" borderId="0" xfId="0" applyFont="1" applyBorder="1" applyAlignment="1">
      <alignment horizontal="center" vertical="center"/>
    </xf>
    <xf numFmtId="0" fontId="5"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Border="1"/>
    <xf numFmtId="0" fontId="1" fillId="0" borderId="3"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5" fillId="0" borderId="1" xfId="0" applyFont="1" applyBorder="1"/>
    <xf numFmtId="0" fontId="4" fillId="0" borderId="1" xfId="0" applyFont="1" applyBorder="1" applyAlignment="1">
      <alignment vertical="center"/>
    </xf>
    <xf numFmtId="0" fontId="6" fillId="2" borderId="8" xfId="4" applyFont="1" applyFill="1" applyBorder="1" applyAlignment="1">
      <alignment horizontal="left" vertical="center"/>
    </xf>
    <xf numFmtId="0" fontId="4" fillId="0" borderId="1" xfId="0" applyFont="1" applyBorder="1" applyAlignment="1">
      <alignment horizontal="center" vertical="center"/>
    </xf>
    <xf numFmtId="0" fontId="19" fillId="0" borderId="1" xfId="0" applyFont="1" applyBorder="1" applyAlignment="1">
      <alignment horizontal="center" vertical="center"/>
    </xf>
    <xf numFmtId="0" fontId="14" fillId="0" borderId="9" xfId="6" applyFont="1" applyFill="1" applyBorder="1" applyAlignment="1">
      <alignment horizontal="left" vertical="center" shrinkToFit="1"/>
    </xf>
    <xf numFmtId="0" fontId="14" fillId="0" borderId="9" xfId="6" applyFont="1" applyFill="1" applyBorder="1" applyAlignment="1">
      <alignment horizontal="left" vertical="center" shrinkToFit="1"/>
    </xf>
    <xf numFmtId="0" fontId="3" fillId="0" borderId="0" xfId="0" applyFont="1" applyAlignment="1">
      <alignment horizont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2" xfId="0" applyFont="1" applyBorder="1" applyAlignment="1">
      <alignment horizontal="left" vertical="top" wrapText="1"/>
    </xf>
    <xf numFmtId="0" fontId="4" fillId="0" borderId="2" xfId="0" applyFont="1" applyBorder="1" applyAlignment="1">
      <alignment horizontal="left" vertical="top" wrapText="1"/>
    </xf>
    <xf numFmtId="0" fontId="19" fillId="0" borderId="2" xfId="0" applyFont="1" applyBorder="1" applyAlignment="1">
      <alignment horizontal="left" vertical="top" wrapText="1"/>
    </xf>
    <xf numFmtId="0" fontId="1"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left" wrapText="1"/>
    </xf>
    <xf numFmtId="0" fontId="2" fillId="0" borderId="0" xfId="0" applyFont="1" applyAlignment="1">
      <alignment horizontal="center" wrapText="1"/>
    </xf>
    <xf numFmtId="0" fontId="3" fillId="0" borderId="0" xfId="0" applyFont="1" applyAlignment="1">
      <alignment horizontal="center" wrapText="1"/>
    </xf>
    <xf numFmtId="0" fontId="2" fillId="0" borderId="0" xfId="0" applyFont="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left"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2" xfId="0" applyFont="1" applyBorder="1" applyAlignment="1">
      <alignment horizontal="left" vertical="top" wrapText="1"/>
    </xf>
    <xf numFmtId="0" fontId="5" fillId="0" borderId="2" xfId="0" applyFont="1" applyBorder="1" applyAlignment="1">
      <alignment horizontal="left" wrapText="1"/>
    </xf>
    <xf numFmtId="0" fontId="14" fillId="0" borderId="9" xfId="6" applyFont="1" applyFill="1" applyBorder="1" applyAlignment="1">
      <alignment horizontal="center" vertical="center" shrinkToFit="1"/>
    </xf>
  </cellXfs>
  <cellStyles count="343">
    <cellStyle name="差_Sheet1" xfId="7"/>
    <cellStyle name="常规" xfId="0" builtinId="0"/>
    <cellStyle name="常规 10" xfId="8"/>
    <cellStyle name="常规 10 10" xfId="9"/>
    <cellStyle name="常规 10 11" xfId="10"/>
    <cellStyle name="常规 10 12" xfId="11"/>
    <cellStyle name="常规 10 13" xfId="205"/>
    <cellStyle name="常规 10 2" xfId="12"/>
    <cellStyle name="常规 10 3" xfId="13"/>
    <cellStyle name="常规 10 4" xfId="14"/>
    <cellStyle name="常规 10 5" xfId="15"/>
    <cellStyle name="常规 10 6" xfId="16"/>
    <cellStyle name="常规 10 7" xfId="17"/>
    <cellStyle name="常规 10 8" xfId="18"/>
    <cellStyle name="常规 10 9" xfId="19"/>
    <cellStyle name="常规 11" xfId="20"/>
    <cellStyle name="常规 11 2" xfId="206"/>
    <cellStyle name="常规 12" xfId="21"/>
    <cellStyle name="常规 12 2" xfId="207"/>
    <cellStyle name="常规 13" xfId="22"/>
    <cellStyle name="常规 13 2" xfId="208"/>
    <cellStyle name="常规 14" xfId="23"/>
    <cellStyle name="常规 14 2" xfId="209"/>
    <cellStyle name="常规 15" xfId="24"/>
    <cellStyle name="常规 15 2" xfId="210"/>
    <cellStyle name="常规 16" xfId="25"/>
    <cellStyle name="常规 17" xfId="26"/>
    <cellStyle name="常规 18" xfId="27"/>
    <cellStyle name="常规 19" xfId="28"/>
    <cellStyle name="常规 2" xfId="3"/>
    <cellStyle name="常规 2 10" xfId="29"/>
    <cellStyle name="常规 2 10 2" xfId="212"/>
    <cellStyle name="常规 2 11" xfId="30"/>
    <cellStyle name="常规 2 11 2" xfId="213"/>
    <cellStyle name="常规 2 12" xfId="31"/>
    <cellStyle name="常规 2 12 2" xfId="214"/>
    <cellStyle name="常规 2 13" xfId="32"/>
    <cellStyle name="常规 2 13 2" xfId="215"/>
    <cellStyle name="常规 2 14" xfId="33"/>
    <cellStyle name="常规 2 14 2" xfId="216"/>
    <cellStyle name="常规 2 15" xfId="34"/>
    <cellStyle name="常规 2 15 2" xfId="217"/>
    <cellStyle name="常规 2 16" xfId="35"/>
    <cellStyle name="常规 2 16 2" xfId="218"/>
    <cellStyle name="常规 2 17" xfId="36"/>
    <cellStyle name="常规 2 18" xfId="211"/>
    <cellStyle name="常规 2 2" xfId="1"/>
    <cellStyle name="常规 2 2 10" xfId="37"/>
    <cellStyle name="常规 2 2 10 2" xfId="220"/>
    <cellStyle name="常规 2 2 11" xfId="38"/>
    <cellStyle name="常规 2 2 11 2" xfId="221"/>
    <cellStyle name="常规 2 2 12" xfId="39"/>
    <cellStyle name="常规 2 2 12 2" xfId="222"/>
    <cellStyle name="常规 2 2 13" xfId="40"/>
    <cellStyle name="常规 2 2 13 2" xfId="223"/>
    <cellStyle name="常规 2 2 14" xfId="41"/>
    <cellStyle name="常规 2 2 14 2" xfId="224"/>
    <cellStyle name="常规 2 2 15" xfId="42"/>
    <cellStyle name="常规 2 2 15 2" xfId="225"/>
    <cellStyle name="常规 2 2 16" xfId="219"/>
    <cellStyle name="常规 2 2 2" xfId="43"/>
    <cellStyle name="常规 2 2 2 2" xfId="44"/>
    <cellStyle name="常规 2 2 2 2 2" xfId="227"/>
    <cellStyle name="常规 2 2 2 3" xfId="226"/>
    <cellStyle name="常规 2 2 3" xfId="45"/>
    <cellStyle name="常规 2 2 3 2" xfId="46"/>
    <cellStyle name="常规 2 2 3 2 2" xfId="229"/>
    <cellStyle name="常规 2 2 3 3" xfId="228"/>
    <cellStyle name="常规 2 2 4" xfId="47"/>
    <cellStyle name="常规 2 2 4 2" xfId="230"/>
    <cellStyle name="常规 2 2 5" xfId="48"/>
    <cellStyle name="常规 2 2 5 2" xfId="231"/>
    <cellStyle name="常规 2 2 6" xfId="49"/>
    <cellStyle name="常规 2 2 6 2" xfId="232"/>
    <cellStyle name="常规 2 2 7" xfId="50"/>
    <cellStyle name="常规 2 2 7 2" xfId="233"/>
    <cellStyle name="常规 2 2 8" xfId="51"/>
    <cellStyle name="常规 2 2 8 2" xfId="234"/>
    <cellStyle name="常规 2 2 9" xfId="52"/>
    <cellStyle name="常规 2 2 9 2" xfId="235"/>
    <cellStyle name="常规 2 3" xfId="2"/>
    <cellStyle name="常规 2 3 10" xfId="53"/>
    <cellStyle name="常规 2 3 10 2" xfId="237"/>
    <cellStyle name="常规 2 3 11" xfId="54"/>
    <cellStyle name="常规 2 3 11 2" xfId="238"/>
    <cellStyle name="常规 2 3 12" xfId="55"/>
    <cellStyle name="常规 2 3 12 2" xfId="239"/>
    <cellStyle name="常规 2 3 13" xfId="56"/>
    <cellStyle name="常规 2 3 13 2" xfId="240"/>
    <cellStyle name="常规 2 3 14" xfId="57"/>
    <cellStyle name="常规 2 3 14 2" xfId="241"/>
    <cellStyle name="常规 2 3 15" xfId="58"/>
    <cellStyle name="常规 2 3 15 2" xfId="242"/>
    <cellStyle name="常规 2 3 16" xfId="236"/>
    <cellStyle name="常规 2 3 2" xfId="59"/>
    <cellStyle name="常规 2 3 2 2" xfId="60"/>
    <cellStyle name="常规 2 3 2 2 2" xfId="244"/>
    <cellStyle name="常规 2 3 2 3" xfId="243"/>
    <cellStyle name="常规 2 3 3" xfId="61"/>
    <cellStyle name="常规 2 3 3 2" xfId="62"/>
    <cellStyle name="常规 2 3 3 2 2" xfId="246"/>
    <cellStyle name="常规 2 3 3 3" xfId="245"/>
    <cellStyle name="常规 2 3 4" xfId="63"/>
    <cellStyle name="常规 2 3 4 2" xfId="247"/>
    <cellStyle name="常规 2 3 5" xfId="64"/>
    <cellStyle name="常规 2 3 5 2" xfId="248"/>
    <cellStyle name="常规 2 3 6" xfId="65"/>
    <cellStyle name="常规 2 3 6 2" xfId="249"/>
    <cellStyle name="常规 2 3 7" xfId="66"/>
    <cellStyle name="常规 2 3 7 2" xfId="250"/>
    <cellStyle name="常规 2 3 8" xfId="67"/>
    <cellStyle name="常规 2 3 8 2" xfId="251"/>
    <cellStyle name="常规 2 3 9" xfId="68"/>
    <cellStyle name="常规 2 3 9 2" xfId="252"/>
    <cellStyle name="常规 2 4" xfId="69"/>
    <cellStyle name="常规 2 4 2" xfId="70"/>
    <cellStyle name="常规 2 4 2 2" xfId="71"/>
    <cellStyle name="常规 2 4 2 2 2" xfId="255"/>
    <cellStyle name="常规 2 4 2 3" xfId="254"/>
    <cellStyle name="常规 2 4 3" xfId="72"/>
    <cellStyle name="常规 2 4 3 2" xfId="256"/>
    <cellStyle name="常规 2 4 4" xfId="253"/>
    <cellStyle name="常规 2 5" xfId="73"/>
    <cellStyle name="常规 2 5 2" xfId="74"/>
    <cellStyle name="常规 2 5 2 2" xfId="258"/>
    <cellStyle name="常规 2 5 3" xfId="257"/>
    <cellStyle name="常规 2 6" xfId="75"/>
    <cellStyle name="常规 2 6 2" xfId="259"/>
    <cellStyle name="常规 2 7" xfId="76"/>
    <cellStyle name="常规 2 7 2" xfId="260"/>
    <cellStyle name="常规 2 8" xfId="77"/>
    <cellStyle name="常规 2 8 2" xfId="261"/>
    <cellStyle name="常规 2 9" xfId="78"/>
    <cellStyle name="常规 2 9 2" xfId="262"/>
    <cellStyle name="常规 20" xfId="79"/>
    <cellStyle name="常规 21" xfId="80"/>
    <cellStyle name="常规 22" xfId="81"/>
    <cellStyle name="常规 23" xfId="82"/>
    <cellStyle name="常规 24" xfId="83"/>
    <cellStyle name="常规 25" xfId="84"/>
    <cellStyle name="常规 26" xfId="85"/>
    <cellStyle name="常规 27" xfId="86"/>
    <cellStyle name="常规 27 2" xfId="263"/>
    <cellStyle name="常规 28" xfId="87"/>
    <cellStyle name="常规 29" xfId="6"/>
    <cellStyle name="常规 3" xfId="4"/>
    <cellStyle name="常规 3 10" xfId="89"/>
    <cellStyle name="常规 3 11" xfId="90"/>
    <cellStyle name="常规 3 12" xfId="91"/>
    <cellStyle name="常规 3 13" xfId="88"/>
    <cellStyle name="常规 3 2" xfId="92"/>
    <cellStyle name="常规 3 3" xfId="93"/>
    <cellStyle name="常规 3 4" xfId="94"/>
    <cellStyle name="常规 3 5" xfId="95"/>
    <cellStyle name="常规 3 6" xfId="96"/>
    <cellStyle name="常规 3 7" xfId="97"/>
    <cellStyle name="常规 3 8" xfId="98"/>
    <cellStyle name="常规 3 9" xfId="99"/>
    <cellStyle name="常规 4" xfId="5"/>
    <cellStyle name="常规 4 10" xfId="101"/>
    <cellStyle name="常规 4 10 2" xfId="265"/>
    <cellStyle name="常规 4 11" xfId="102"/>
    <cellStyle name="常规 4 11 2" xfId="266"/>
    <cellStyle name="常规 4 12" xfId="103"/>
    <cellStyle name="常规 4 12 2" xfId="267"/>
    <cellStyle name="常规 4 13" xfId="104"/>
    <cellStyle name="常规 4 13 2" xfId="268"/>
    <cellStyle name="常规 4 14" xfId="105"/>
    <cellStyle name="常规 4 14 2" xfId="269"/>
    <cellStyle name="常规 4 15" xfId="106"/>
    <cellStyle name="常规 4 15 2" xfId="270"/>
    <cellStyle name="常规 4 16" xfId="107"/>
    <cellStyle name="常规 4 16 2" xfId="271"/>
    <cellStyle name="常规 4 17" xfId="100"/>
    <cellStyle name="常规 4 18" xfId="264"/>
    <cellStyle name="常规 4 2" xfId="108"/>
    <cellStyle name="常规 4 2 2" xfId="109"/>
    <cellStyle name="常规 4 2 2 2" xfId="110"/>
    <cellStyle name="常规 4 2 2 2 2" xfId="111"/>
    <cellStyle name="常规 4 2 2 2 2 2" xfId="275"/>
    <cellStyle name="常规 4 2 2 2 3" xfId="274"/>
    <cellStyle name="常规 4 2 2 3" xfId="112"/>
    <cellStyle name="常规 4 2 2 3 2" xfId="276"/>
    <cellStyle name="常规 4 2 2 4" xfId="273"/>
    <cellStyle name="常规 4 2 3" xfId="113"/>
    <cellStyle name="常规 4 2 3 2" xfId="114"/>
    <cellStyle name="常规 4 2 3 2 2" xfId="278"/>
    <cellStyle name="常规 4 2 3 3" xfId="277"/>
    <cellStyle name="常规 4 2 4" xfId="115"/>
    <cellStyle name="常规 4 2 4 2" xfId="279"/>
    <cellStyle name="常规 4 2 5" xfId="272"/>
    <cellStyle name="常规 4 3" xfId="116"/>
    <cellStyle name="常规 4 3 2" xfId="117"/>
    <cellStyle name="常规 4 3 2 2" xfId="118"/>
    <cellStyle name="常规 4 3 2 2 2" xfId="282"/>
    <cellStyle name="常规 4 3 2 3" xfId="281"/>
    <cellStyle name="常规 4 3 3" xfId="119"/>
    <cellStyle name="常规 4 3 3 2" xfId="283"/>
    <cellStyle name="常规 4 3 4" xfId="280"/>
    <cellStyle name="常规 4 4" xfId="120"/>
    <cellStyle name="常规 4 4 2" xfId="121"/>
    <cellStyle name="常规 4 4 2 2" xfId="122"/>
    <cellStyle name="常规 4 4 2 2 2" xfId="286"/>
    <cellStyle name="常规 4 4 2 3" xfId="285"/>
    <cellStyle name="常规 4 4 3" xfId="123"/>
    <cellStyle name="常规 4 4 3 2" xfId="287"/>
    <cellStyle name="常规 4 4 4" xfId="124"/>
    <cellStyle name="常规 4 4 4 2" xfId="288"/>
    <cellStyle name="常规 4 4 5" xfId="125"/>
    <cellStyle name="常规 4 4 5 2" xfId="289"/>
    <cellStyle name="常规 4 4 6" xfId="284"/>
    <cellStyle name="常规 4 5" xfId="126"/>
    <cellStyle name="常规 4 5 2" xfId="127"/>
    <cellStyle name="常规 4 5 2 2" xfId="291"/>
    <cellStyle name="常规 4 5 3" xfId="290"/>
    <cellStyle name="常规 4 6" xfId="128"/>
    <cellStyle name="常规 4 6 2" xfId="292"/>
    <cellStyle name="常规 4 7" xfId="129"/>
    <cellStyle name="常规 4 7 2" xfId="293"/>
    <cellStyle name="常规 4 8" xfId="130"/>
    <cellStyle name="常规 4 8 2" xfId="294"/>
    <cellStyle name="常规 4 9" xfId="131"/>
    <cellStyle name="常规 4 9 2" xfId="295"/>
    <cellStyle name="常规 5" xfId="132"/>
    <cellStyle name="常规 5 10" xfId="133"/>
    <cellStyle name="常规 5 10 2" xfId="297"/>
    <cellStyle name="常规 5 11" xfId="134"/>
    <cellStyle name="常规 5 11 2" xfId="298"/>
    <cellStyle name="常规 5 12" xfId="135"/>
    <cellStyle name="常规 5 12 2" xfId="299"/>
    <cellStyle name="常规 5 13" xfId="136"/>
    <cellStyle name="常规 5 13 2" xfId="300"/>
    <cellStyle name="常规 5 14" xfId="137"/>
    <cellStyle name="常规 5 14 2" xfId="301"/>
    <cellStyle name="常规 5 15" xfId="138"/>
    <cellStyle name="常规 5 15 2" xfId="302"/>
    <cellStyle name="常规 5 16" xfId="139"/>
    <cellStyle name="常规 5 16 2" xfId="303"/>
    <cellStyle name="常规 5 17" xfId="296"/>
    <cellStyle name="常规 5 2" xfId="140"/>
    <cellStyle name="常规 5 2 2" xfId="141"/>
    <cellStyle name="常规 5 2 2 2" xfId="142"/>
    <cellStyle name="常规 5 2 2 2 2" xfId="306"/>
    <cellStyle name="常规 5 2 2 3" xfId="305"/>
    <cellStyle name="常规 5 2 3" xfId="143"/>
    <cellStyle name="常规 5 2 3 2" xfId="144"/>
    <cellStyle name="常规 5 2 3 2 2" xfId="308"/>
    <cellStyle name="常规 5 2 3 3" xfId="307"/>
    <cellStyle name="常规 5 2 4" xfId="145"/>
    <cellStyle name="常规 5 2 4 2" xfId="309"/>
    <cellStyle name="常规 5 2 5" xfId="146"/>
    <cellStyle name="常规 5 2 5 2" xfId="310"/>
    <cellStyle name="常规 5 2 6" xfId="304"/>
    <cellStyle name="常规 5 3" xfId="147"/>
    <cellStyle name="常规 5 3 2" xfId="148"/>
    <cellStyle name="常规 5 3 2 2" xfId="312"/>
    <cellStyle name="常规 5 3 3" xfId="311"/>
    <cellStyle name="常规 5 4" xfId="149"/>
    <cellStyle name="常规 5 4 2" xfId="150"/>
    <cellStyle name="常规 5 4 2 2" xfId="314"/>
    <cellStyle name="常规 5 4 3" xfId="313"/>
    <cellStyle name="常规 5 5" xfId="151"/>
    <cellStyle name="常规 5 5 2" xfId="315"/>
    <cellStyle name="常规 5 6" xfId="152"/>
    <cellStyle name="常规 5 6 2" xfId="316"/>
    <cellStyle name="常规 5 7" xfId="153"/>
    <cellStyle name="常规 5 7 2" xfId="317"/>
    <cellStyle name="常规 5 8" xfId="154"/>
    <cellStyle name="常规 5 8 2" xfId="318"/>
    <cellStyle name="常规 5 9" xfId="155"/>
    <cellStyle name="常规 5 9 2" xfId="319"/>
    <cellStyle name="常规 6" xfId="156"/>
    <cellStyle name="常规 6 2" xfId="157"/>
    <cellStyle name="常规 6 3" xfId="158"/>
    <cellStyle name="常规 6 3 2" xfId="159"/>
    <cellStyle name="常规 6 3 2 2" xfId="322"/>
    <cellStyle name="常规 6 3 3" xfId="321"/>
    <cellStyle name="常规 6 4" xfId="160"/>
    <cellStyle name="常规 6 4 2" xfId="161"/>
    <cellStyle name="常规 6 4 2 2" xfId="324"/>
    <cellStyle name="常规 6 4 3" xfId="323"/>
    <cellStyle name="常规 6 5" xfId="162"/>
    <cellStyle name="常规 6 5 2" xfId="325"/>
    <cellStyle name="常规 6 6" xfId="163"/>
    <cellStyle name="常规 6 6 2" xfId="326"/>
    <cellStyle name="常规 6 7" xfId="320"/>
    <cellStyle name="常规 7" xfId="164"/>
    <cellStyle name="常规 7 10" xfId="165"/>
    <cellStyle name="常规 7 11" xfId="166"/>
    <cellStyle name="常规 7 12" xfId="167"/>
    <cellStyle name="常规 7 13" xfId="168"/>
    <cellStyle name="常规 7 14" xfId="169"/>
    <cellStyle name="常规 7 15" xfId="327"/>
    <cellStyle name="常规 7 2" xfId="170"/>
    <cellStyle name="常规 7 3" xfId="171"/>
    <cellStyle name="常规 7 4" xfId="172"/>
    <cellStyle name="常规 7 4 2" xfId="328"/>
    <cellStyle name="常规 7 5" xfId="173"/>
    <cellStyle name="常规 7 6" xfId="174"/>
    <cellStyle name="常规 7 7" xfId="175"/>
    <cellStyle name="常规 7 8" xfId="176"/>
    <cellStyle name="常规 7 9" xfId="177"/>
    <cellStyle name="常规 8" xfId="178"/>
    <cellStyle name="常规 8 10" xfId="179"/>
    <cellStyle name="常规 8 11" xfId="180"/>
    <cellStyle name="常规 8 12" xfId="181"/>
    <cellStyle name="常规 8 13" xfId="182"/>
    <cellStyle name="常规 8 14" xfId="329"/>
    <cellStyle name="常规 8 2" xfId="183"/>
    <cellStyle name="常规 8 3" xfId="184"/>
    <cellStyle name="常规 8 3 2" xfId="330"/>
    <cellStyle name="常规 8 4" xfId="185"/>
    <cellStyle name="常规 8 5" xfId="186"/>
    <cellStyle name="常规 8 6" xfId="187"/>
    <cellStyle name="常规 8 7" xfId="188"/>
    <cellStyle name="常规 8 8" xfId="189"/>
    <cellStyle name="常规 8 9" xfId="190"/>
    <cellStyle name="常规 9" xfId="191"/>
    <cellStyle name="常规 9 10" xfId="192"/>
    <cellStyle name="常规 9 10 2" xfId="332"/>
    <cellStyle name="常规 9 11" xfId="193"/>
    <cellStyle name="常规 9 11 2" xfId="333"/>
    <cellStyle name="常规 9 12" xfId="194"/>
    <cellStyle name="常规 9 12 2" xfId="334"/>
    <cellStyle name="常规 9 13" xfId="331"/>
    <cellStyle name="常规 9 2" xfId="195"/>
    <cellStyle name="常规 9 2 2" xfId="335"/>
    <cellStyle name="常规 9 3" xfId="196"/>
    <cellStyle name="常规 9 3 2" xfId="336"/>
    <cellStyle name="常规 9 4" xfId="197"/>
    <cellStyle name="常规 9 4 2" xfId="337"/>
    <cellStyle name="常规 9 5" xfId="198"/>
    <cellStyle name="常规 9 5 2" xfId="338"/>
    <cellStyle name="常规 9 6" xfId="199"/>
    <cellStyle name="常规 9 6 2" xfId="339"/>
    <cellStyle name="常规 9 7" xfId="200"/>
    <cellStyle name="常规 9 7 2" xfId="340"/>
    <cellStyle name="常规 9 8" xfId="201"/>
    <cellStyle name="常规 9 8 2" xfId="341"/>
    <cellStyle name="常规 9 9" xfId="202"/>
    <cellStyle name="常规 9 9 2" xfId="342"/>
    <cellStyle name="好_Sheet1" xfId="203"/>
    <cellStyle name="样式 1" xfId="20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53"/>
  <sheetViews>
    <sheetView workbookViewId="0">
      <selection activeCell="C38" sqref="C38:E39"/>
    </sheetView>
  </sheetViews>
  <sheetFormatPr defaultColWidth="9" defaultRowHeight="12.75"/>
  <cols>
    <col min="1" max="1" width="22.875" style="2" customWidth="1"/>
    <col min="2" max="2" width="12.375" style="2" customWidth="1"/>
    <col min="3" max="3" width="43.375" style="2" bestFit="1" customWidth="1"/>
    <col min="4" max="4" width="12.25" style="2" customWidth="1"/>
    <col min="5" max="5" width="13.5" style="2" customWidth="1"/>
    <col min="6" max="6" width="14" style="2" customWidth="1"/>
    <col min="7" max="16384" width="9" style="2"/>
  </cols>
  <sheetData>
    <row r="1" spans="1:6" ht="23.25">
      <c r="A1" s="29" t="s">
        <v>0</v>
      </c>
      <c r="B1" s="29"/>
      <c r="C1" s="29"/>
      <c r="D1" s="29"/>
      <c r="E1" s="29"/>
      <c r="F1" s="29"/>
    </row>
    <row r="2" spans="1:6">
      <c r="F2" s="3" t="s">
        <v>1</v>
      </c>
    </row>
    <row r="3" spans="1:6" s="1" customFormat="1" ht="22.5" customHeight="1">
      <c r="A3" s="30" t="s">
        <v>2</v>
      </c>
      <c r="B3" s="31"/>
      <c r="C3" s="30" t="s">
        <v>3</v>
      </c>
      <c r="D3" s="32"/>
      <c r="E3" s="32"/>
      <c r="F3" s="31"/>
    </row>
    <row r="4" spans="1:6" s="1" customFormat="1" ht="22.5" customHeight="1">
      <c r="A4" s="23" t="s">
        <v>4</v>
      </c>
      <c r="B4" s="8" t="s">
        <v>5</v>
      </c>
      <c r="C4" s="23" t="s">
        <v>4</v>
      </c>
      <c r="D4" s="8" t="s">
        <v>5</v>
      </c>
      <c r="E4" s="23" t="s">
        <v>6</v>
      </c>
      <c r="F4" s="23" t="s">
        <v>7</v>
      </c>
    </row>
    <row r="5" spans="1:6" ht="17.25" customHeight="1">
      <c r="A5" s="10" t="s">
        <v>8</v>
      </c>
      <c r="B5" s="21">
        <v>6294.7785000000003</v>
      </c>
      <c r="C5" s="24" t="s">
        <v>9</v>
      </c>
      <c r="D5" s="21"/>
      <c r="E5" s="21"/>
      <c r="F5" s="5"/>
    </row>
    <row r="6" spans="1:6" ht="17.25" customHeight="1">
      <c r="A6" s="10" t="s">
        <v>10</v>
      </c>
      <c r="B6" s="21"/>
      <c r="C6" s="24" t="s">
        <v>11</v>
      </c>
      <c r="D6" s="21"/>
      <c r="E6" s="21"/>
      <c r="F6" s="5"/>
    </row>
    <row r="7" spans="1:6" ht="17.25" customHeight="1">
      <c r="A7" s="10" t="s">
        <v>12</v>
      </c>
      <c r="B7" s="21"/>
      <c r="C7" s="24" t="s">
        <v>13</v>
      </c>
      <c r="D7" s="21"/>
      <c r="E7" s="21"/>
      <c r="F7" s="5"/>
    </row>
    <row r="8" spans="1:6" ht="17.25" customHeight="1">
      <c r="A8" s="10" t="s">
        <v>14</v>
      </c>
      <c r="B8" s="21"/>
      <c r="C8" s="24" t="s">
        <v>15</v>
      </c>
      <c r="D8" s="21"/>
      <c r="E8" s="21"/>
      <c r="F8" s="5"/>
    </row>
    <row r="9" spans="1:6" ht="17.25" customHeight="1">
      <c r="A9" s="10" t="s">
        <v>16</v>
      </c>
      <c r="B9" s="21"/>
      <c r="C9" s="24" t="s">
        <v>17</v>
      </c>
      <c r="D9" s="21"/>
      <c r="E9" s="21"/>
      <c r="F9" s="5"/>
    </row>
    <row r="10" spans="1:6" ht="17.25" customHeight="1">
      <c r="A10" s="5"/>
      <c r="B10" s="21"/>
      <c r="C10" s="24" t="s">
        <v>18</v>
      </c>
      <c r="D10" s="21"/>
      <c r="E10" s="21"/>
      <c r="F10" s="5"/>
    </row>
    <row r="11" spans="1:6" ht="17.25" customHeight="1">
      <c r="A11" s="5"/>
      <c r="B11" s="21"/>
      <c r="C11" s="24" t="s">
        <v>19</v>
      </c>
      <c r="D11" s="21"/>
      <c r="E11" s="21"/>
      <c r="F11" s="5"/>
    </row>
    <row r="12" spans="1:6" ht="17.25" customHeight="1">
      <c r="A12" s="5"/>
      <c r="B12" s="21"/>
      <c r="C12" s="24" t="s">
        <v>20</v>
      </c>
      <c r="D12" s="21">
        <f>D13+D15+D19+D22</f>
        <v>6248.8384999999998</v>
      </c>
      <c r="E12" s="21">
        <v>6248.8384999999998</v>
      </c>
      <c r="F12" s="5"/>
    </row>
    <row r="13" spans="1:6" ht="17.25" customHeight="1">
      <c r="A13" s="5"/>
      <c r="B13" s="21"/>
      <c r="C13" s="24" t="s">
        <v>108</v>
      </c>
      <c r="D13" s="21">
        <v>377.73</v>
      </c>
      <c r="E13" s="21">
        <f>D13</f>
        <v>377.73</v>
      </c>
      <c r="F13" s="5"/>
    </row>
    <row r="14" spans="1:6" ht="17.25" customHeight="1">
      <c r="A14" s="5"/>
      <c r="B14" s="21"/>
      <c r="C14" s="24" t="s">
        <v>109</v>
      </c>
      <c r="D14" s="21">
        <v>377.73</v>
      </c>
      <c r="E14" s="21">
        <f t="shared" ref="E14:E23" si="0">D14</f>
        <v>377.73</v>
      </c>
      <c r="F14" s="5"/>
    </row>
    <row r="15" spans="1:6" ht="17.25" customHeight="1">
      <c r="A15" s="5"/>
      <c r="B15" s="21"/>
      <c r="C15" s="24" t="s">
        <v>110</v>
      </c>
      <c r="D15" s="21">
        <v>5035.43</v>
      </c>
      <c r="E15" s="21">
        <f t="shared" si="0"/>
        <v>5035.43</v>
      </c>
      <c r="F15" s="5"/>
    </row>
    <row r="16" spans="1:6" ht="17.25" customHeight="1">
      <c r="A16" s="5"/>
      <c r="B16" s="21"/>
      <c r="C16" s="24" t="s">
        <v>111</v>
      </c>
      <c r="D16" s="21">
        <v>35.43</v>
      </c>
      <c r="E16" s="21">
        <f t="shared" si="0"/>
        <v>35.43</v>
      </c>
      <c r="F16" s="5"/>
    </row>
    <row r="17" spans="1:6" ht="17.25" customHeight="1">
      <c r="A17" s="5"/>
      <c r="B17" s="21"/>
      <c r="C17" s="24" t="s">
        <v>112</v>
      </c>
      <c r="D17" s="21">
        <v>4000</v>
      </c>
      <c r="E17" s="21">
        <f t="shared" si="0"/>
        <v>4000</v>
      </c>
      <c r="F17" s="5"/>
    </row>
    <row r="18" spans="1:6" ht="17.25" customHeight="1">
      <c r="A18" s="5"/>
      <c r="B18" s="21"/>
      <c r="C18" s="24" t="s">
        <v>113</v>
      </c>
      <c r="D18" s="21">
        <v>1000</v>
      </c>
      <c r="E18" s="21">
        <f t="shared" si="0"/>
        <v>1000</v>
      </c>
      <c r="F18" s="5"/>
    </row>
    <row r="19" spans="1:6" ht="17.25" customHeight="1">
      <c r="A19" s="5"/>
      <c r="B19" s="21"/>
      <c r="C19" s="24" t="s">
        <v>114</v>
      </c>
      <c r="D19" s="21">
        <v>730.57849999999996</v>
      </c>
      <c r="E19" s="21">
        <f t="shared" si="0"/>
        <v>730.57849999999996</v>
      </c>
      <c r="F19" s="5"/>
    </row>
    <row r="20" spans="1:6" ht="17.25" customHeight="1">
      <c r="A20" s="5"/>
      <c r="B20" s="21"/>
      <c r="C20" s="24" t="s">
        <v>115</v>
      </c>
      <c r="D20" s="21">
        <v>118</v>
      </c>
      <c r="E20" s="21">
        <f t="shared" si="0"/>
        <v>118</v>
      </c>
      <c r="F20" s="5"/>
    </row>
    <row r="21" spans="1:6" ht="17.25" customHeight="1">
      <c r="A21" s="5"/>
      <c r="B21" s="21"/>
      <c r="C21" s="24" t="s">
        <v>116</v>
      </c>
      <c r="D21" s="21">
        <v>612.57849999999996</v>
      </c>
      <c r="E21" s="21">
        <f t="shared" si="0"/>
        <v>612.57849999999996</v>
      </c>
      <c r="F21" s="5"/>
    </row>
    <row r="22" spans="1:6" ht="17.25" customHeight="1">
      <c r="A22" s="5"/>
      <c r="B22" s="21"/>
      <c r="C22" s="24" t="s">
        <v>117</v>
      </c>
      <c r="D22" s="21">
        <v>105.1</v>
      </c>
      <c r="E22" s="21">
        <f t="shared" si="0"/>
        <v>105.1</v>
      </c>
      <c r="F22" s="5"/>
    </row>
    <row r="23" spans="1:6" ht="17.25" customHeight="1">
      <c r="A23" s="5"/>
      <c r="B23" s="21"/>
      <c r="C23" s="24" t="s">
        <v>118</v>
      </c>
      <c r="D23" s="21">
        <v>105.1</v>
      </c>
      <c r="E23" s="21">
        <f t="shared" si="0"/>
        <v>105.1</v>
      </c>
      <c r="F23" s="5"/>
    </row>
    <row r="24" spans="1:6" ht="17.25" customHeight="1">
      <c r="A24" s="5"/>
      <c r="B24" s="21"/>
      <c r="C24" s="24" t="s">
        <v>21</v>
      </c>
      <c r="D24" s="21"/>
      <c r="E24" s="21"/>
      <c r="F24" s="5"/>
    </row>
    <row r="25" spans="1:6" ht="17.25" customHeight="1">
      <c r="A25" s="5"/>
      <c r="B25" s="21"/>
      <c r="C25" s="24" t="s">
        <v>22</v>
      </c>
      <c r="D25" s="21">
        <v>15.16</v>
      </c>
      <c r="E25" s="21">
        <v>15.16</v>
      </c>
      <c r="F25" s="5"/>
    </row>
    <row r="26" spans="1:6" ht="17.25" customHeight="1">
      <c r="A26" s="5"/>
      <c r="B26" s="21"/>
      <c r="C26" s="27" t="s">
        <v>119</v>
      </c>
      <c r="D26" s="21">
        <v>15.16</v>
      </c>
      <c r="E26" s="21">
        <v>15.16</v>
      </c>
      <c r="F26" s="5"/>
    </row>
    <row r="27" spans="1:6" ht="17.25" customHeight="1">
      <c r="A27" s="5"/>
      <c r="B27" s="21"/>
      <c r="C27" s="27" t="s">
        <v>120</v>
      </c>
      <c r="D27" s="21">
        <v>15.16</v>
      </c>
      <c r="E27" s="21">
        <v>15.16</v>
      </c>
      <c r="F27" s="5"/>
    </row>
    <row r="28" spans="1:6" ht="17.25" customHeight="1">
      <c r="A28" s="5"/>
      <c r="B28" s="21"/>
      <c r="C28" s="24" t="s">
        <v>23</v>
      </c>
      <c r="D28" s="21"/>
      <c r="E28" s="21"/>
      <c r="F28" s="5"/>
    </row>
    <row r="29" spans="1:6" ht="17.25" customHeight="1">
      <c r="A29" s="5"/>
      <c r="B29" s="21"/>
      <c r="C29" s="24" t="s">
        <v>24</v>
      </c>
      <c r="D29" s="21"/>
      <c r="E29" s="21"/>
      <c r="F29" s="5"/>
    </row>
    <row r="30" spans="1:6" ht="17.25" customHeight="1">
      <c r="A30" s="5"/>
      <c r="B30" s="21"/>
      <c r="C30" s="24" t="s">
        <v>25</v>
      </c>
      <c r="D30" s="21"/>
      <c r="E30" s="21"/>
      <c r="F30" s="5"/>
    </row>
    <row r="31" spans="1:6" ht="17.25" customHeight="1">
      <c r="A31" s="5"/>
      <c r="B31" s="21"/>
      <c r="C31" s="24" t="s">
        <v>26</v>
      </c>
      <c r="D31" s="21"/>
      <c r="E31" s="21"/>
      <c r="F31" s="5"/>
    </row>
    <row r="32" spans="1:6" ht="17.25" customHeight="1">
      <c r="A32" s="5"/>
      <c r="B32" s="21"/>
      <c r="C32" s="24" t="s">
        <v>27</v>
      </c>
      <c r="D32" s="21"/>
      <c r="E32" s="21"/>
      <c r="F32" s="5"/>
    </row>
    <row r="33" spans="1:6" ht="17.25" customHeight="1">
      <c r="A33" s="5"/>
      <c r="B33" s="21"/>
      <c r="C33" s="24" t="s">
        <v>28</v>
      </c>
      <c r="D33" s="21"/>
      <c r="E33" s="21"/>
      <c r="F33" s="5"/>
    </row>
    <row r="34" spans="1:6" ht="17.25" customHeight="1">
      <c r="A34" s="5"/>
      <c r="B34" s="21"/>
      <c r="C34" s="24" t="s">
        <v>29</v>
      </c>
      <c r="D34" s="21"/>
      <c r="E34" s="21"/>
      <c r="F34" s="5"/>
    </row>
    <row r="35" spans="1:6" ht="17.25" customHeight="1">
      <c r="A35" s="5"/>
      <c r="B35" s="21"/>
      <c r="C35" s="24" t="s">
        <v>30</v>
      </c>
      <c r="D35" s="21"/>
      <c r="E35" s="21"/>
      <c r="F35" s="5"/>
    </row>
    <row r="36" spans="1:6" ht="17.25" customHeight="1">
      <c r="A36" s="5"/>
      <c r="B36" s="21"/>
      <c r="C36" s="24" t="s">
        <v>31</v>
      </c>
      <c r="D36" s="21"/>
      <c r="E36" s="21"/>
      <c r="F36" s="5"/>
    </row>
    <row r="37" spans="1:6" ht="17.25" customHeight="1">
      <c r="A37" s="5"/>
      <c r="B37" s="21"/>
      <c r="C37" s="24" t="s">
        <v>32</v>
      </c>
      <c r="D37" s="21">
        <v>30.78</v>
      </c>
      <c r="E37" s="21">
        <v>30.78</v>
      </c>
      <c r="F37" s="5"/>
    </row>
    <row r="38" spans="1:6" ht="17.25" customHeight="1">
      <c r="A38" s="5"/>
      <c r="B38" s="21"/>
      <c r="C38" s="28" t="s">
        <v>121</v>
      </c>
      <c r="D38" s="21">
        <v>30.78</v>
      </c>
      <c r="E38" s="21">
        <v>30.78</v>
      </c>
      <c r="F38" s="5"/>
    </row>
    <row r="39" spans="1:6" ht="17.25" customHeight="1">
      <c r="A39" s="5"/>
      <c r="B39" s="21"/>
      <c r="C39" s="28" t="s">
        <v>122</v>
      </c>
      <c r="D39" s="21">
        <v>30.78</v>
      </c>
      <c r="E39" s="21">
        <v>30.78</v>
      </c>
      <c r="F39" s="5"/>
    </row>
    <row r="40" spans="1:6" ht="17.25" customHeight="1">
      <c r="A40" s="5"/>
      <c r="B40" s="21"/>
      <c r="C40" s="24" t="s">
        <v>33</v>
      </c>
      <c r="D40" s="21"/>
      <c r="E40" s="21"/>
      <c r="F40" s="5"/>
    </row>
    <row r="41" spans="1:6" ht="17.25" customHeight="1">
      <c r="A41" s="5"/>
      <c r="B41" s="21"/>
      <c r="C41" s="24" t="s">
        <v>34</v>
      </c>
      <c r="D41" s="21"/>
      <c r="E41" s="21"/>
      <c r="F41" s="5"/>
    </row>
    <row r="42" spans="1:6" ht="17.25" customHeight="1">
      <c r="A42" s="5"/>
      <c r="B42" s="21"/>
      <c r="C42" s="24" t="s">
        <v>35</v>
      </c>
      <c r="D42" s="21"/>
      <c r="E42" s="21"/>
      <c r="F42" s="5"/>
    </row>
    <row r="43" spans="1:6" ht="17.25" customHeight="1">
      <c r="A43" s="5"/>
      <c r="B43" s="21"/>
      <c r="C43" s="24" t="s">
        <v>36</v>
      </c>
      <c r="D43" s="21"/>
      <c r="E43" s="21"/>
      <c r="F43" s="5"/>
    </row>
    <row r="44" spans="1:6" ht="17.25" customHeight="1">
      <c r="A44" s="5"/>
      <c r="B44" s="21"/>
      <c r="C44" s="24" t="s">
        <v>37</v>
      </c>
      <c r="D44" s="21"/>
      <c r="E44" s="21"/>
      <c r="F44" s="5"/>
    </row>
    <row r="45" spans="1:6" ht="17.25" customHeight="1">
      <c r="A45" s="5"/>
      <c r="B45" s="21"/>
      <c r="C45" s="24" t="s">
        <v>38</v>
      </c>
      <c r="D45" s="21"/>
      <c r="E45" s="21"/>
      <c r="F45" s="5"/>
    </row>
    <row r="46" spans="1:6" ht="17.25" customHeight="1">
      <c r="A46" s="5"/>
      <c r="B46" s="21"/>
      <c r="C46" s="24" t="s">
        <v>39</v>
      </c>
      <c r="D46" s="21"/>
      <c r="E46" s="21"/>
      <c r="F46" s="5"/>
    </row>
    <row r="47" spans="1:6" ht="17.25" customHeight="1">
      <c r="A47" s="5"/>
      <c r="B47" s="21"/>
      <c r="C47" s="24" t="s">
        <v>40</v>
      </c>
      <c r="D47" s="21"/>
      <c r="E47" s="21"/>
      <c r="F47" s="5"/>
    </row>
    <row r="48" spans="1:6" ht="17.25" customHeight="1">
      <c r="A48" s="5"/>
      <c r="B48" s="21"/>
      <c r="C48" s="24" t="s">
        <v>41</v>
      </c>
      <c r="D48" s="21"/>
      <c r="E48" s="21"/>
      <c r="F48" s="5"/>
    </row>
    <row r="49" spans="1:6" ht="17.25" customHeight="1">
      <c r="A49" s="5"/>
      <c r="B49" s="21"/>
      <c r="C49" s="10" t="s">
        <v>42</v>
      </c>
      <c r="D49" s="21"/>
      <c r="E49" s="21"/>
      <c r="F49" s="5"/>
    </row>
    <row r="50" spans="1:6" ht="17.25" customHeight="1">
      <c r="A50" s="10" t="s">
        <v>43</v>
      </c>
      <c r="B50" s="21">
        <v>6294.7785000000003</v>
      </c>
      <c r="C50" s="10" t="s">
        <v>44</v>
      </c>
      <c r="D50" s="21"/>
      <c r="E50" s="21"/>
      <c r="F50" s="5"/>
    </row>
    <row r="51" spans="1:6" ht="17.25" customHeight="1">
      <c r="A51" s="10" t="s">
        <v>45</v>
      </c>
      <c r="B51" s="21">
        <v>0</v>
      </c>
      <c r="C51" s="10" t="s">
        <v>46</v>
      </c>
      <c r="D51" s="21"/>
      <c r="E51" s="21"/>
      <c r="F51" s="5"/>
    </row>
    <row r="52" spans="1:6" ht="17.25" customHeight="1">
      <c r="A52" s="10" t="s">
        <v>47</v>
      </c>
      <c r="B52" s="21">
        <f>B50</f>
        <v>6294.7785000000003</v>
      </c>
      <c r="C52" s="10" t="s">
        <v>48</v>
      </c>
      <c r="D52" s="21">
        <f>D12+D25+D37</f>
        <v>6294.7784999999994</v>
      </c>
      <c r="E52" s="21">
        <f>E12+E25+E37</f>
        <v>6294.7784999999994</v>
      </c>
      <c r="F52" s="5"/>
    </row>
    <row r="53" spans="1:6">
      <c r="A53" s="3" t="s">
        <v>49</v>
      </c>
    </row>
  </sheetData>
  <mergeCells count="3">
    <mergeCell ref="A1:F1"/>
    <mergeCell ref="A3:B3"/>
    <mergeCell ref="C3:F3"/>
  </mergeCells>
  <phoneticPr fontId="16" type="noConversion"/>
  <pageMargins left="0.31496062992125984" right="0.23622047244094491" top="0.94488188976377963" bottom="0.74803149606299213" header="0.70866141732283472" footer="0.31496062992125984"/>
  <pageSetup paperSize="9" scale="78" fitToHeight="0" orientation="portrait" r:id="rId1"/>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dimension ref="A1:I15"/>
  <sheetViews>
    <sheetView zoomScale="115" zoomScaleNormal="115" workbookViewId="0">
      <selection activeCell="H12" sqref="H12"/>
    </sheetView>
  </sheetViews>
  <sheetFormatPr defaultColWidth="9" defaultRowHeight="12.75"/>
  <cols>
    <col min="1" max="1" width="9.875" style="2" customWidth="1"/>
    <col min="2" max="2" width="32.75" style="2" customWidth="1"/>
    <col min="3" max="4" width="9.5" style="2" customWidth="1"/>
    <col min="5" max="8" width="8" style="2" customWidth="1"/>
    <col min="9" max="9" width="7.625" style="2" customWidth="1"/>
    <col min="10" max="16384" width="9" style="2"/>
  </cols>
  <sheetData>
    <row r="1" spans="1:9" ht="23.25">
      <c r="A1" s="29" t="s">
        <v>50</v>
      </c>
      <c r="B1" s="29"/>
      <c r="C1" s="29"/>
      <c r="D1" s="29"/>
      <c r="E1" s="29"/>
      <c r="F1" s="29"/>
      <c r="G1" s="29"/>
      <c r="H1" s="29"/>
    </row>
    <row r="2" spans="1:9">
      <c r="H2" s="3" t="s">
        <v>1</v>
      </c>
    </row>
    <row r="3" spans="1:9" s="1" customFormat="1" ht="22.5" customHeight="1">
      <c r="A3" s="33" t="s">
        <v>4</v>
      </c>
      <c r="B3" s="34"/>
      <c r="C3" s="35" t="s">
        <v>51</v>
      </c>
      <c r="D3" s="36"/>
      <c r="E3" s="36"/>
      <c r="F3" s="36"/>
      <c r="G3" s="36"/>
      <c r="H3" s="36"/>
      <c r="I3" s="35" t="s">
        <v>45</v>
      </c>
    </row>
    <row r="4" spans="1:9" s="1" customFormat="1" ht="36" customHeight="1">
      <c r="A4" s="4" t="s">
        <v>52</v>
      </c>
      <c r="B4" s="4" t="s">
        <v>53</v>
      </c>
      <c r="C4" s="4" t="s">
        <v>54</v>
      </c>
      <c r="D4" s="4" t="s">
        <v>55</v>
      </c>
      <c r="E4" s="4" t="s">
        <v>56</v>
      </c>
      <c r="F4" s="4" t="s">
        <v>57</v>
      </c>
      <c r="G4" s="4" t="s">
        <v>58</v>
      </c>
      <c r="H4" s="4" t="s">
        <v>59</v>
      </c>
      <c r="I4" s="36"/>
    </row>
    <row r="5" spans="1:9" ht="27" customHeight="1">
      <c r="A5" s="6">
        <v>2080150</v>
      </c>
      <c r="B5" s="16" t="s">
        <v>60</v>
      </c>
      <c r="C5" s="13">
        <f>D5</f>
        <v>377.73</v>
      </c>
      <c r="D5" s="13">
        <v>377.73</v>
      </c>
      <c r="E5" s="5"/>
      <c r="F5" s="5"/>
      <c r="G5" s="5"/>
      <c r="H5" s="5"/>
      <c r="I5" s="5"/>
    </row>
    <row r="6" spans="1:9" ht="27" customHeight="1">
      <c r="A6" s="6">
        <v>2080505</v>
      </c>
      <c r="B6" s="16" t="s">
        <v>61</v>
      </c>
      <c r="C6" s="13">
        <f t="shared" ref="C6:C13" si="0">D6</f>
        <v>35.43</v>
      </c>
      <c r="D6" s="13">
        <v>35.43</v>
      </c>
      <c r="E6" s="5"/>
      <c r="F6" s="5"/>
      <c r="G6" s="5"/>
      <c r="H6" s="5"/>
      <c r="I6" s="5"/>
    </row>
    <row r="7" spans="1:9" ht="27" customHeight="1">
      <c r="A7" s="6">
        <v>2101201</v>
      </c>
      <c r="B7" s="16" t="s">
        <v>62</v>
      </c>
      <c r="C7" s="13">
        <f t="shared" si="0"/>
        <v>15.16</v>
      </c>
      <c r="D7" s="13">
        <v>15.16</v>
      </c>
      <c r="E7" s="5"/>
      <c r="F7" s="5"/>
      <c r="G7" s="5"/>
      <c r="H7" s="5"/>
      <c r="I7" s="5"/>
    </row>
    <row r="8" spans="1:9" ht="27" customHeight="1">
      <c r="A8" s="6">
        <v>2210201</v>
      </c>
      <c r="B8" s="16" t="s">
        <v>63</v>
      </c>
      <c r="C8" s="13">
        <f t="shared" si="0"/>
        <v>30.78</v>
      </c>
      <c r="D8" s="13">
        <v>30.78</v>
      </c>
      <c r="E8" s="5"/>
      <c r="F8" s="5"/>
      <c r="G8" s="5"/>
      <c r="H8" s="5"/>
      <c r="I8" s="5"/>
    </row>
    <row r="9" spans="1:9" ht="27" customHeight="1">
      <c r="A9" s="6">
        <v>2080507</v>
      </c>
      <c r="B9" s="22" t="s">
        <v>64</v>
      </c>
      <c r="C9" s="13">
        <f t="shared" si="0"/>
        <v>4000</v>
      </c>
      <c r="D9" s="13">
        <v>4000</v>
      </c>
      <c r="E9" s="5"/>
      <c r="F9" s="5"/>
      <c r="G9" s="5"/>
      <c r="H9" s="5"/>
      <c r="I9" s="5"/>
    </row>
    <row r="10" spans="1:9" ht="27" customHeight="1">
      <c r="A10" s="6">
        <v>2080508</v>
      </c>
      <c r="B10" s="22" t="s">
        <v>65</v>
      </c>
      <c r="C10" s="13">
        <f t="shared" si="0"/>
        <v>1000</v>
      </c>
      <c r="D10" s="13">
        <v>1000</v>
      </c>
      <c r="E10" s="5"/>
      <c r="F10" s="5"/>
      <c r="G10" s="5"/>
      <c r="H10" s="5"/>
      <c r="I10" s="5"/>
    </row>
    <row r="11" spans="1:9" ht="27" customHeight="1">
      <c r="A11" s="6">
        <v>2082602</v>
      </c>
      <c r="B11" s="22" t="s">
        <v>66</v>
      </c>
      <c r="C11" s="13">
        <f t="shared" si="0"/>
        <v>612.57849999999996</v>
      </c>
      <c r="D11" s="13">
        <v>612.57849999999996</v>
      </c>
      <c r="E11" s="5"/>
      <c r="F11" s="5"/>
      <c r="G11" s="5"/>
      <c r="H11" s="5"/>
      <c r="I11" s="5"/>
    </row>
    <row r="12" spans="1:9" ht="27" customHeight="1">
      <c r="A12" s="6">
        <v>2082702</v>
      </c>
      <c r="B12" s="22" t="s">
        <v>67</v>
      </c>
      <c r="C12" s="13">
        <f t="shared" si="0"/>
        <v>105.1</v>
      </c>
      <c r="D12" s="13">
        <v>105.1</v>
      </c>
      <c r="E12" s="5"/>
      <c r="F12" s="5"/>
      <c r="G12" s="5"/>
      <c r="H12" s="5"/>
      <c r="I12" s="5"/>
    </row>
    <row r="13" spans="1:9" ht="27" customHeight="1">
      <c r="A13" s="13">
        <v>2082601</v>
      </c>
      <c r="B13" s="22" t="s">
        <v>68</v>
      </c>
      <c r="C13" s="13">
        <f t="shared" si="0"/>
        <v>118</v>
      </c>
      <c r="D13" s="13">
        <v>118</v>
      </c>
      <c r="E13" s="5"/>
      <c r="F13" s="5"/>
      <c r="G13" s="5"/>
      <c r="H13" s="5"/>
      <c r="I13" s="5"/>
    </row>
    <row r="14" spans="1:9" ht="27" customHeight="1">
      <c r="A14" s="10" t="s">
        <v>54</v>
      </c>
      <c r="B14" s="5"/>
      <c r="C14" s="13">
        <f>SUM(C5:C13)</f>
        <v>6294.7785000000003</v>
      </c>
      <c r="D14" s="13">
        <f>SUM(D5:D13)</f>
        <v>6294.7785000000003</v>
      </c>
      <c r="E14" s="5"/>
      <c r="F14" s="5"/>
      <c r="G14" s="5"/>
      <c r="H14" s="5"/>
      <c r="I14" s="5"/>
    </row>
    <row r="15" spans="1:9" ht="30.75" customHeight="1">
      <c r="A15" s="37" t="s">
        <v>69</v>
      </c>
      <c r="B15" s="38"/>
      <c r="C15" s="38"/>
      <c r="D15" s="38"/>
      <c r="E15" s="38"/>
      <c r="F15" s="38"/>
      <c r="G15" s="38"/>
      <c r="H15" s="38"/>
      <c r="I15" s="38"/>
    </row>
  </sheetData>
  <mergeCells count="5">
    <mergeCell ref="A1:H1"/>
    <mergeCell ref="A3:B3"/>
    <mergeCell ref="C3:H3"/>
    <mergeCell ref="A15:I15"/>
    <mergeCell ref="I3:I4"/>
  </mergeCells>
  <phoneticPr fontId="16" type="noConversion"/>
  <printOptions horizontalCentered="1"/>
  <pageMargins left="0.70833333333333304" right="0.70833333333333304" top="0.94444444444444398" bottom="0.74791666666666701" header="0.69652777777777797" footer="0.31458333333333299"/>
  <pageSetup paperSize="9" orientation="landscape" r:id="rId1"/>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E15"/>
  <sheetViews>
    <sheetView workbookViewId="0">
      <selection activeCell="G14" sqref="G14"/>
    </sheetView>
  </sheetViews>
  <sheetFormatPr defaultColWidth="9" defaultRowHeight="12.75"/>
  <cols>
    <col min="1" max="1" width="12.875" style="2" customWidth="1"/>
    <col min="2" max="2" width="33" style="2" customWidth="1"/>
    <col min="3" max="3" width="14.5" style="2" customWidth="1"/>
    <col min="4" max="4" width="15.125" style="2" customWidth="1"/>
    <col min="5" max="5" width="13.125" style="2" customWidth="1"/>
    <col min="6" max="16384" width="9" style="2"/>
  </cols>
  <sheetData>
    <row r="1" spans="1:5" ht="23.25">
      <c r="A1" s="29" t="s">
        <v>70</v>
      </c>
      <c r="B1" s="29"/>
      <c r="C1" s="29"/>
      <c r="D1" s="29"/>
      <c r="E1" s="29"/>
    </row>
    <row r="2" spans="1:5">
      <c r="E2" s="3" t="s">
        <v>1</v>
      </c>
    </row>
    <row r="3" spans="1:5" s="1" customFormat="1" ht="22.5" customHeight="1">
      <c r="A3" s="33" t="s">
        <v>4</v>
      </c>
      <c r="B3" s="34"/>
      <c r="C3" s="35" t="s">
        <v>71</v>
      </c>
      <c r="D3" s="36"/>
      <c r="E3" s="36"/>
    </row>
    <row r="4" spans="1:5" s="1" customFormat="1" ht="36" customHeight="1">
      <c r="A4" s="4" t="s">
        <v>52</v>
      </c>
      <c r="B4" s="4" t="s">
        <v>53</v>
      </c>
      <c r="C4" s="4" t="s">
        <v>54</v>
      </c>
      <c r="D4" s="4" t="s">
        <v>72</v>
      </c>
      <c r="E4" s="4" t="s">
        <v>73</v>
      </c>
    </row>
    <row r="5" spans="1:5" ht="27" customHeight="1">
      <c r="A5" s="6">
        <v>2080150</v>
      </c>
      <c r="B5" s="16" t="s">
        <v>60</v>
      </c>
      <c r="C5" s="14">
        <f>D5+E5</f>
        <v>377.73</v>
      </c>
      <c r="D5" s="13">
        <v>293.76</v>
      </c>
      <c r="E5" s="13">
        <v>83.97</v>
      </c>
    </row>
    <row r="6" spans="1:5" ht="27" customHeight="1">
      <c r="A6" s="6">
        <v>2080505</v>
      </c>
      <c r="B6" s="16" t="s">
        <v>61</v>
      </c>
      <c r="C6" s="14">
        <f t="shared" ref="C6:C13" si="0">D6+E6</f>
        <v>35.43</v>
      </c>
      <c r="D6" s="13">
        <v>35.43</v>
      </c>
      <c r="E6" s="5"/>
    </row>
    <row r="7" spans="1:5" ht="27" customHeight="1">
      <c r="A7" s="6">
        <v>2101201</v>
      </c>
      <c r="B7" s="16" t="s">
        <v>62</v>
      </c>
      <c r="C7" s="14">
        <f t="shared" si="0"/>
        <v>15.16</v>
      </c>
      <c r="D7" s="13">
        <v>15.16</v>
      </c>
      <c r="E7" s="5"/>
    </row>
    <row r="8" spans="1:5" ht="27" customHeight="1">
      <c r="A8" s="6">
        <v>2210201</v>
      </c>
      <c r="B8" s="16" t="s">
        <v>63</v>
      </c>
      <c r="C8" s="14">
        <f t="shared" si="0"/>
        <v>30.78</v>
      </c>
      <c r="D8" s="13">
        <v>30.78</v>
      </c>
      <c r="E8" s="5"/>
    </row>
    <row r="9" spans="1:5" ht="27" customHeight="1">
      <c r="A9" s="6">
        <v>2080507</v>
      </c>
      <c r="B9" s="22" t="s">
        <v>64</v>
      </c>
      <c r="C9" s="14">
        <f t="shared" si="0"/>
        <v>4000</v>
      </c>
      <c r="D9" s="13"/>
      <c r="E9" s="13">
        <v>4000</v>
      </c>
    </row>
    <row r="10" spans="1:5" ht="27" customHeight="1">
      <c r="A10" s="6">
        <v>2080508</v>
      </c>
      <c r="B10" s="22" t="s">
        <v>65</v>
      </c>
      <c r="C10" s="14">
        <f t="shared" si="0"/>
        <v>1000</v>
      </c>
      <c r="D10" s="5"/>
      <c r="E10" s="13">
        <v>1000</v>
      </c>
    </row>
    <row r="11" spans="1:5" ht="27" customHeight="1">
      <c r="A11" s="6">
        <v>2082602</v>
      </c>
      <c r="B11" s="22" t="s">
        <v>66</v>
      </c>
      <c r="C11" s="14">
        <f t="shared" si="0"/>
        <v>612.57849999999996</v>
      </c>
      <c r="D11" s="5"/>
      <c r="E11" s="13">
        <v>612.57849999999996</v>
      </c>
    </row>
    <row r="12" spans="1:5" ht="27" customHeight="1">
      <c r="A12" s="6">
        <v>2082702</v>
      </c>
      <c r="B12" s="22" t="s">
        <v>67</v>
      </c>
      <c r="C12" s="14">
        <f t="shared" si="0"/>
        <v>105.1</v>
      </c>
      <c r="D12" s="5"/>
      <c r="E12" s="13">
        <v>105.1</v>
      </c>
    </row>
    <row r="13" spans="1:5" ht="27" customHeight="1">
      <c r="A13" s="13">
        <v>2082601</v>
      </c>
      <c r="B13" s="22" t="s">
        <v>68</v>
      </c>
      <c r="C13" s="14">
        <f t="shared" si="0"/>
        <v>118</v>
      </c>
      <c r="D13" s="5"/>
      <c r="E13" s="13">
        <v>118</v>
      </c>
    </row>
    <row r="14" spans="1:5" ht="27" customHeight="1">
      <c r="A14" s="16" t="s">
        <v>54</v>
      </c>
      <c r="B14" s="22"/>
      <c r="C14" s="14">
        <f>SUM(C5:C13)</f>
        <v>6294.7785000000003</v>
      </c>
      <c r="D14" s="13">
        <f>SUM(D5:D13)</f>
        <v>375.13</v>
      </c>
      <c r="E14" s="13">
        <f>SUM(E5:E13)</f>
        <v>5919.6485000000002</v>
      </c>
    </row>
    <row r="15" spans="1:5" ht="33" customHeight="1">
      <c r="A15" s="39" t="s">
        <v>125</v>
      </c>
      <c r="B15" s="38"/>
      <c r="C15" s="38"/>
      <c r="D15" s="38"/>
      <c r="E15" s="38"/>
    </row>
  </sheetData>
  <mergeCells count="4">
    <mergeCell ref="A1:E1"/>
    <mergeCell ref="A3:B3"/>
    <mergeCell ref="C3:E3"/>
    <mergeCell ref="A15:E15"/>
  </mergeCells>
  <phoneticPr fontId="16" type="noConversion"/>
  <printOptions horizontalCentered="1"/>
  <pageMargins left="0.70833333333333304" right="0.94444444444444398" top="0.94444444444444398" bottom="0.74791666666666701" header="0.70833333333333304" footer="0.31458333333333299"/>
  <pageSetup paperSize="9" orientation="landscape" r:id="rId1"/>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G57"/>
  <sheetViews>
    <sheetView workbookViewId="0">
      <selection activeCell="C26" sqref="C26"/>
    </sheetView>
  </sheetViews>
  <sheetFormatPr defaultColWidth="9" defaultRowHeight="12.75"/>
  <cols>
    <col min="1" max="1" width="19.125" style="2" customWidth="1"/>
    <col min="2" max="2" width="9.375" style="2" bestFit="1" customWidth="1"/>
    <col min="3" max="3" width="43.375" style="2" bestFit="1" customWidth="1"/>
    <col min="4" max="5" width="9.5" style="2" customWidth="1"/>
    <col min="6" max="6" width="9.875" style="2" customWidth="1"/>
    <col min="7" max="7" width="8.25" style="2" customWidth="1"/>
    <col min="8" max="16384" width="9" style="2"/>
  </cols>
  <sheetData>
    <row r="1" spans="1:7" ht="21.75" customHeight="1">
      <c r="A1" s="29" t="s">
        <v>74</v>
      </c>
      <c r="B1" s="29"/>
      <c r="C1" s="29"/>
      <c r="D1" s="29"/>
      <c r="E1" s="29"/>
      <c r="F1" s="29"/>
    </row>
    <row r="2" spans="1:7">
      <c r="F2" s="3" t="s">
        <v>1</v>
      </c>
    </row>
    <row r="3" spans="1:7" s="1" customFormat="1" ht="19.5" customHeight="1">
      <c r="A3" s="30" t="s">
        <v>2</v>
      </c>
      <c r="B3" s="40"/>
      <c r="C3" s="41" t="s">
        <v>3</v>
      </c>
      <c r="D3" s="41"/>
      <c r="E3" s="41"/>
      <c r="F3" s="41"/>
      <c r="G3" s="41"/>
    </row>
    <row r="4" spans="1:7" s="1" customFormat="1" ht="18.75" customHeight="1">
      <c r="A4" s="41" t="s">
        <v>4</v>
      </c>
      <c r="B4" s="41" t="s">
        <v>75</v>
      </c>
      <c r="C4" s="41" t="s">
        <v>75</v>
      </c>
      <c r="D4" s="41"/>
      <c r="E4" s="41"/>
      <c r="F4" s="41"/>
      <c r="G4" s="41"/>
    </row>
    <row r="5" spans="1:7" s="1" customFormat="1" ht="27" customHeight="1">
      <c r="A5" s="41"/>
      <c r="B5" s="41"/>
      <c r="C5" s="6" t="s">
        <v>4</v>
      </c>
      <c r="D5" s="6" t="s">
        <v>76</v>
      </c>
      <c r="E5" s="4" t="s">
        <v>55</v>
      </c>
      <c r="F5" s="4" t="s">
        <v>56</v>
      </c>
      <c r="G5" s="4" t="s">
        <v>57</v>
      </c>
    </row>
    <row r="6" spans="1:7" ht="17.25" customHeight="1">
      <c r="A6" s="10" t="s">
        <v>8</v>
      </c>
      <c r="B6" s="19">
        <v>6294.7785000000003</v>
      </c>
      <c r="C6" s="11" t="s">
        <v>9</v>
      </c>
      <c r="D6" s="5"/>
      <c r="E6" s="5"/>
      <c r="F6" s="13"/>
      <c r="G6" s="5"/>
    </row>
    <row r="7" spans="1:7" ht="17.25" customHeight="1">
      <c r="A7" s="10" t="s">
        <v>10</v>
      </c>
      <c r="B7" s="19"/>
      <c r="C7" s="11" t="s">
        <v>11</v>
      </c>
      <c r="D7" s="5"/>
      <c r="E7" s="5"/>
      <c r="F7" s="5"/>
      <c r="G7" s="5"/>
    </row>
    <row r="8" spans="1:7" ht="17.25" customHeight="1">
      <c r="A8" s="10" t="s">
        <v>12</v>
      </c>
      <c r="B8" s="19"/>
      <c r="C8" s="11" t="s">
        <v>13</v>
      </c>
      <c r="D8" s="5"/>
      <c r="E8" s="5"/>
      <c r="F8" s="5"/>
      <c r="G8" s="5"/>
    </row>
    <row r="9" spans="1:7" ht="17.25" customHeight="1">
      <c r="A9" s="10"/>
      <c r="B9" s="19"/>
      <c r="C9" s="11" t="s">
        <v>15</v>
      </c>
      <c r="D9" s="5"/>
      <c r="E9" s="5"/>
      <c r="F9" s="5"/>
      <c r="G9" s="5"/>
    </row>
    <row r="10" spans="1:7" ht="17.25" customHeight="1">
      <c r="A10" s="10"/>
      <c r="B10" s="20"/>
      <c r="C10" s="11" t="s">
        <v>17</v>
      </c>
      <c r="D10" s="5"/>
      <c r="E10" s="5"/>
      <c r="F10" s="5"/>
      <c r="G10" s="5"/>
    </row>
    <row r="11" spans="1:7" ht="17.25" customHeight="1">
      <c r="A11" s="5"/>
      <c r="B11" s="20"/>
      <c r="C11" s="11" t="s">
        <v>18</v>
      </c>
      <c r="D11" s="5"/>
      <c r="E11" s="5"/>
      <c r="F11" s="5"/>
      <c r="G11" s="5"/>
    </row>
    <row r="12" spans="1:7" ht="17.25" customHeight="1">
      <c r="A12" s="5"/>
      <c r="B12" s="20"/>
      <c r="C12" s="11" t="s">
        <v>19</v>
      </c>
      <c r="D12" s="21"/>
      <c r="E12" s="5"/>
      <c r="F12" s="5"/>
      <c r="G12" s="5"/>
    </row>
    <row r="13" spans="1:7" ht="17.25" customHeight="1">
      <c r="A13" s="5"/>
      <c r="B13" s="20"/>
      <c r="C13" s="11" t="s">
        <v>20</v>
      </c>
      <c r="D13" s="21">
        <v>6248.8384999999998</v>
      </c>
      <c r="E13" s="21">
        <v>6248.8384999999998</v>
      </c>
      <c r="F13" s="5"/>
      <c r="G13" s="5"/>
    </row>
    <row r="14" spans="1:7" ht="17.25" customHeight="1">
      <c r="A14" s="5"/>
      <c r="B14" s="20"/>
      <c r="C14" s="24" t="s">
        <v>108</v>
      </c>
      <c r="D14" s="21">
        <v>377.73</v>
      </c>
      <c r="E14" s="21">
        <f>D14</f>
        <v>377.73</v>
      </c>
      <c r="F14" s="5"/>
      <c r="G14" s="5"/>
    </row>
    <row r="15" spans="1:7" ht="17.25" customHeight="1">
      <c r="A15" s="5"/>
      <c r="B15" s="20"/>
      <c r="C15" s="24" t="s">
        <v>109</v>
      </c>
      <c r="D15" s="21">
        <v>377.73</v>
      </c>
      <c r="E15" s="21">
        <f t="shared" ref="E15:E24" si="0">D15</f>
        <v>377.73</v>
      </c>
      <c r="F15" s="5"/>
      <c r="G15" s="5"/>
    </row>
    <row r="16" spans="1:7" ht="17.25" customHeight="1">
      <c r="A16" s="5"/>
      <c r="B16" s="20"/>
      <c r="C16" s="24" t="s">
        <v>110</v>
      </c>
      <c r="D16" s="21">
        <v>5035.43</v>
      </c>
      <c r="E16" s="21">
        <f t="shared" si="0"/>
        <v>5035.43</v>
      </c>
      <c r="F16" s="5"/>
      <c r="G16" s="5"/>
    </row>
    <row r="17" spans="1:7" ht="17.25" customHeight="1">
      <c r="A17" s="5"/>
      <c r="B17" s="20"/>
      <c r="C17" s="24" t="s">
        <v>111</v>
      </c>
      <c r="D17" s="21">
        <v>35.43</v>
      </c>
      <c r="E17" s="21">
        <f t="shared" si="0"/>
        <v>35.43</v>
      </c>
      <c r="F17" s="5"/>
      <c r="G17" s="5"/>
    </row>
    <row r="18" spans="1:7" ht="17.25" customHeight="1">
      <c r="A18" s="5"/>
      <c r="B18" s="20"/>
      <c r="C18" s="24" t="s">
        <v>112</v>
      </c>
      <c r="D18" s="21">
        <v>4000</v>
      </c>
      <c r="E18" s="21">
        <f t="shared" si="0"/>
        <v>4000</v>
      </c>
      <c r="F18" s="5"/>
      <c r="G18" s="5"/>
    </row>
    <row r="19" spans="1:7" ht="17.25" customHeight="1">
      <c r="A19" s="5"/>
      <c r="B19" s="20"/>
      <c r="C19" s="24" t="s">
        <v>113</v>
      </c>
      <c r="D19" s="21">
        <v>1000</v>
      </c>
      <c r="E19" s="21">
        <f t="shared" si="0"/>
        <v>1000</v>
      </c>
      <c r="F19" s="5"/>
      <c r="G19" s="5"/>
    </row>
    <row r="20" spans="1:7" ht="17.25" customHeight="1">
      <c r="A20" s="5"/>
      <c r="B20" s="20"/>
      <c r="C20" s="24" t="s">
        <v>114</v>
      </c>
      <c r="D20" s="21">
        <v>730.57849999999996</v>
      </c>
      <c r="E20" s="21">
        <f t="shared" si="0"/>
        <v>730.57849999999996</v>
      </c>
      <c r="F20" s="5"/>
      <c r="G20" s="5"/>
    </row>
    <row r="21" spans="1:7" ht="17.25" customHeight="1">
      <c r="A21" s="5"/>
      <c r="B21" s="20"/>
      <c r="C21" s="24" t="s">
        <v>115</v>
      </c>
      <c r="D21" s="21">
        <v>118</v>
      </c>
      <c r="E21" s="21">
        <f t="shared" si="0"/>
        <v>118</v>
      </c>
      <c r="F21" s="5"/>
      <c r="G21" s="5"/>
    </row>
    <row r="22" spans="1:7" ht="17.25" customHeight="1">
      <c r="A22" s="5"/>
      <c r="B22" s="20"/>
      <c r="C22" s="24" t="s">
        <v>116</v>
      </c>
      <c r="D22" s="21">
        <v>612.57849999999996</v>
      </c>
      <c r="E22" s="21">
        <f t="shared" si="0"/>
        <v>612.57849999999996</v>
      </c>
      <c r="F22" s="5"/>
      <c r="G22" s="5"/>
    </row>
    <row r="23" spans="1:7" ht="17.25" customHeight="1">
      <c r="A23" s="5"/>
      <c r="B23" s="20"/>
      <c r="C23" s="24" t="s">
        <v>117</v>
      </c>
      <c r="D23" s="21">
        <v>105.1</v>
      </c>
      <c r="E23" s="21">
        <f t="shared" si="0"/>
        <v>105.1</v>
      </c>
      <c r="F23" s="5"/>
      <c r="G23" s="5"/>
    </row>
    <row r="24" spans="1:7" ht="17.25" customHeight="1">
      <c r="A24" s="5"/>
      <c r="B24" s="20"/>
      <c r="C24" s="24" t="s">
        <v>118</v>
      </c>
      <c r="D24" s="21">
        <v>105.1</v>
      </c>
      <c r="E24" s="21">
        <f t="shared" si="0"/>
        <v>105.1</v>
      </c>
      <c r="F24" s="5"/>
      <c r="G24" s="5"/>
    </row>
    <row r="25" spans="1:7" ht="17.25" customHeight="1">
      <c r="A25" s="5"/>
      <c r="B25" s="20"/>
      <c r="C25" s="11" t="s">
        <v>21</v>
      </c>
      <c r="D25" s="21"/>
      <c r="E25" s="5"/>
      <c r="F25" s="5"/>
      <c r="G25" s="5"/>
    </row>
    <row r="26" spans="1:7" ht="17.25" customHeight="1">
      <c r="A26" s="5"/>
      <c r="B26" s="20"/>
      <c r="C26" s="11" t="s">
        <v>22</v>
      </c>
      <c r="D26" s="21">
        <v>15.16</v>
      </c>
      <c r="E26" s="21">
        <v>15.16</v>
      </c>
      <c r="F26" s="5"/>
      <c r="G26" s="5"/>
    </row>
    <row r="27" spans="1:7" ht="17.25" customHeight="1">
      <c r="A27" s="5"/>
      <c r="B27" s="20"/>
      <c r="C27" s="24" t="s">
        <v>119</v>
      </c>
      <c r="D27" s="21">
        <v>15.16</v>
      </c>
      <c r="E27" s="21">
        <v>15.16</v>
      </c>
      <c r="F27" s="5"/>
      <c r="G27" s="5"/>
    </row>
    <row r="28" spans="1:7" ht="17.25" customHeight="1">
      <c r="A28" s="5"/>
      <c r="B28" s="20"/>
      <c r="C28" s="24" t="s">
        <v>120</v>
      </c>
      <c r="D28" s="21">
        <v>15.16</v>
      </c>
      <c r="E28" s="21">
        <v>15.16</v>
      </c>
      <c r="F28" s="5"/>
      <c r="G28" s="5"/>
    </row>
    <row r="29" spans="1:7" ht="17.25" customHeight="1">
      <c r="A29" s="5"/>
      <c r="B29" s="20"/>
      <c r="C29" s="11" t="s">
        <v>23</v>
      </c>
      <c r="D29" s="21"/>
      <c r="E29" s="5"/>
      <c r="F29" s="5"/>
      <c r="G29" s="5"/>
    </row>
    <row r="30" spans="1:7" ht="17.25" customHeight="1">
      <c r="A30" s="5"/>
      <c r="B30" s="20"/>
      <c r="C30" s="11" t="s">
        <v>24</v>
      </c>
      <c r="D30" s="21"/>
      <c r="E30" s="5"/>
      <c r="F30" s="5"/>
      <c r="G30" s="5"/>
    </row>
    <row r="31" spans="1:7" ht="17.25" customHeight="1">
      <c r="A31" s="5"/>
      <c r="B31" s="20"/>
      <c r="C31" s="11" t="s">
        <v>25</v>
      </c>
      <c r="D31" s="21"/>
      <c r="E31" s="5"/>
      <c r="F31" s="5"/>
      <c r="G31" s="5"/>
    </row>
    <row r="32" spans="1:7" ht="17.25" customHeight="1">
      <c r="A32" s="5"/>
      <c r="B32" s="20"/>
      <c r="C32" s="11" t="s">
        <v>26</v>
      </c>
      <c r="D32" s="21"/>
      <c r="E32" s="5"/>
      <c r="F32" s="5"/>
      <c r="G32" s="5"/>
    </row>
    <row r="33" spans="1:7" ht="17.25" customHeight="1">
      <c r="A33" s="5"/>
      <c r="B33" s="20"/>
      <c r="C33" s="11" t="s">
        <v>27</v>
      </c>
      <c r="D33" s="21"/>
      <c r="E33" s="5"/>
      <c r="F33" s="5"/>
      <c r="G33" s="5"/>
    </row>
    <row r="34" spans="1:7" ht="17.25" customHeight="1">
      <c r="A34" s="5"/>
      <c r="B34" s="20"/>
      <c r="C34" s="11" t="s">
        <v>28</v>
      </c>
      <c r="D34" s="21"/>
      <c r="E34" s="5"/>
      <c r="F34" s="5"/>
      <c r="G34" s="5"/>
    </row>
    <row r="35" spans="1:7" ht="17.25" customHeight="1">
      <c r="A35" s="5"/>
      <c r="B35" s="20"/>
      <c r="C35" s="11" t="s">
        <v>29</v>
      </c>
      <c r="D35" s="21"/>
      <c r="E35" s="5"/>
      <c r="F35" s="5"/>
      <c r="G35" s="5"/>
    </row>
    <row r="36" spans="1:7" ht="17.25" customHeight="1">
      <c r="A36" s="5"/>
      <c r="B36" s="20"/>
      <c r="C36" s="11" t="s">
        <v>30</v>
      </c>
      <c r="D36" s="21"/>
      <c r="E36" s="5"/>
      <c r="F36" s="5"/>
      <c r="G36" s="5"/>
    </row>
    <row r="37" spans="1:7" ht="17.25" customHeight="1">
      <c r="A37" s="5"/>
      <c r="B37" s="20"/>
      <c r="C37" s="11" t="s">
        <v>31</v>
      </c>
      <c r="D37" s="21"/>
      <c r="E37" s="5"/>
      <c r="F37" s="5"/>
      <c r="G37" s="5"/>
    </row>
    <row r="38" spans="1:7" ht="17.25" customHeight="1">
      <c r="A38" s="5"/>
      <c r="B38" s="20"/>
      <c r="C38" s="11" t="s">
        <v>32</v>
      </c>
      <c r="D38" s="21">
        <v>30.78</v>
      </c>
      <c r="E38" s="21">
        <v>30.78</v>
      </c>
      <c r="F38" s="5"/>
      <c r="G38" s="5"/>
    </row>
    <row r="39" spans="1:7" ht="17.25" customHeight="1">
      <c r="A39" s="5"/>
      <c r="B39" s="20"/>
      <c r="C39" s="28" t="s">
        <v>121</v>
      </c>
      <c r="D39" s="21">
        <v>30.78</v>
      </c>
      <c r="E39" s="21">
        <v>30.78</v>
      </c>
      <c r="F39" s="5"/>
      <c r="G39" s="5"/>
    </row>
    <row r="40" spans="1:7" ht="17.25" customHeight="1">
      <c r="A40" s="5"/>
      <c r="B40" s="20"/>
      <c r="C40" s="28" t="s">
        <v>122</v>
      </c>
      <c r="D40" s="21">
        <v>30.78</v>
      </c>
      <c r="E40" s="21">
        <v>30.78</v>
      </c>
      <c r="F40" s="5"/>
      <c r="G40" s="5"/>
    </row>
    <row r="41" spans="1:7" ht="17.25" customHeight="1">
      <c r="A41" s="5"/>
      <c r="B41" s="20"/>
      <c r="C41" s="11" t="s">
        <v>33</v>
      </c>
      <c r="D41" s="21"/>
      <c r="E41" s="5"/>
      <c r="F41" s="5"/>
      <c r="G41" s="5"/>
    </row>
    <row r="42" spans="1:7" ht="17.25" customHeight="1">
      <c r="A42" s="5"/>
      <c r="B42" s="20"/>
      <c r="C42" s="11" t="s">
        <v>34</v>
      </c>
      <c r="D42" s="5"/>
      <c r="E42" s="5"/>
      <c r="F42" s="5"/>
      <c r="G42" s="5"/>
    </row>
    <row r="43" spans="1:7" ht="17.25" customHeight="1">
      <c r="A43" s="5"/>
      <c r="B43" s="20"/>
      <c r="C43" s="11" t="s">
        <v>35</v>
      </c>
      <c r="D43" s="5"/>
      <c r="E43" s="5"/>
      <c r="F43" s="5"/>
      <c r="G43" s="5"/>
    </row>
    <row r="44" spans="1:7" ht="17.25" customHeight="1">
      <c r="A44" s="5"/>
      <c r="B44" s="20"/>
      <c r="C44" s="11" t="s">
        <v>36</v>
      </c>
      <c r="D44" s="5"/>
      <c r="E44" s="5"/>
      <c r="F44" s="5"/>
      <c r="G44" s="5"/>
    </row>
    <row r="45" spans="1:7" ht="17.25" customHeight="1">
      <c r="A45" s="5"/>
      <c r="B45" s="20"/>
      <c r="C45" s="11" t="s">
        <v>37</v>
      </c>
      <c r="D45" s="5"/>
      <c r="E45" s="5"/>
      <c r="F45" s="5"/>
      <c r="G45" s="5"/>
    </row>
    <row r="46" spans="1:7" ht="17.25" customHeight="1">
      <c r="A46" s="5"/>
      <c r="B46" s="20"/>
      <c r="C46" s="11" t="s">
        <v>38</v>
      </c>
      <c r="D46" s="5"/>
      <c r="E46" s="5"/>
      <c r="F46" s="5"/>
      <c r="G46" s="5"/>
    </row>
    <row r="47" spans="1:7" ht="17.25" customHeight="1">
      <c r="A47" s="5"/>
      <c r="B47" s="20"/>
      <c r="C47" s="11" t="s">
        <v>39</v>
      </c>
      <c r="D47" s="5"/>
      <c r="E47" s="5"/>
      <c r="F47" s="5"/>
      <c r="G47" s="5"/>
    </row>
    <row r="48" spans="1:7" ht="17.25" customHeight="1">
      <c r="A48" s="5"/>
      <c r="B48" s="20"/>
      <c r="C48" s="11" t="s">
        <v>40</v>
      </c>
      <c r="D48" s="5"/>
      <c r="E48" s="5"/>
      <c r="F48" s="5"/>
      <c r="G48" s="5"/>
    </row>
    <row r="49" spans="1:7" ht="17.25" customHeight="1">
      <c r="A49" s="5"/>
      <c r="B49" s="20"/>
      <c r="C49" s="11" t="s">
        <v>41</v>
      </c>
      <c r="D49" s="5"/>
      <c r="E49" s="5"/>
      <c r="F49" s="5"/>
      <c r="G49" s="5"/>
    </row>
    <row r="50" spans="1:7" ht="17.25" customHeight="1">
      <c r="A50" s="5"/>
      <c r="B50" s="20"/>
      <c r="C50" s="10" t="s">
        <v>42</v>
      </c>
      <c r="D50" s="5"/>
      <c r="E50" s="5"/>
      <c r="F50" s="5"/>
      <c r="G50" s="5"/>
    </row>
    <row r="51" spans="1:7" ht="17.25" customHeight="1">
      <c r="A51" s="10" t="s">
        <v>43</v>
      </c>
      <c r="B51" s="20">
        <f>B6</f>
        <v>6294.7785000000003</v>
      </c>
      <c r="C51" s="10" t="s">
        <v>44</v>
      </c>
      <c r="D51" s="5">
        <f>D13+D26+D38</f>
        <v>6294.7785000000003</v>
      </c>
      <c r="E51" s="5">
        <f>E13+E26+E38</f>
        <v>6294.7785000000003</v>
      </c>
      <c r="F51" s="5"/>
      <c r="G51" s="5"/>
    </row>
    <row r="52" spans="1:7" ht="17.25" customHeight="1">
      <c r="A52" s="10" t="s">
        <v>77</v>
      </c>
      <c r="B52" s="20"/>
      <c r="C52" s="10" t="s">
        <v>46</v>
      </c>
      <c r="D52" s="5"/>
      <c r="E52" s="5"/>
      <c r="F52" s="5"/>
      <c r="G52" s="5"/>
    </row>
    <row r="53" spans="1:7" ht="17.25" customHeight="1">
      <c r="A53" s="10" t="s">
        <v>8</v>
      </c>
      <c r="B53" s="20"/>
      <c r="C53" s="10"/>
      <c r="D53" s="5"/>
      <c r="E53" s="5"/>
      <c r="F53" s="5"/>
      <c r="G53" s="5"/>
    </row>
    <row r="54" spans="1:7" ht="17.25" customHeight="1">
      <c r="A54" s="10" t="s">
        <v>10</v>
      </c>
      <c r="B54" s="20"/>
      <c r="C54" s="10"/>
      <c r="D54" s="5"/>
      <c r="E54" s="5"/>
      <c r="F54" s="5"/>
      <c r="G54" s="5"/>
    </row>
    <row r="55" spans="1:7" ht="17.25" customHeight="1">
      <c r="A55" s="10" t="s">
        <v>12</v>
      </c>
      <c r="B55" s="5"/>
      <c r="C55" s="10"/>
      <c r="D55" s="5"/>
      <c r="E55" s="5"/>
      <c r="F55" s="5"/>
      <c r="G55" s="5"/>
    </row>
    <row r="56" spans="1:7" ht="17.25" customHeight="1">
      <c r="A56" s="10" t="s">
        <v>47</v>
      </c>
      <c r="B56" s="5">
        <f>B51</f>
        <v>6294.7785000000003</v>
      </c>
      <c r="C56" s="10" t="s">
        <v>48</v>
      </c>
      <c r="D56" s="5">
        <f>D51</f>
        <v>6294.7785000000003</v>
      </c>
      <c r="E56" s="5">
        <f>E51</f>
        <v>6294.7785000000003</v>
      </c>
      <c r="F56" s="5"/>
      <c r="G56" s="5"/>
    </row>
    <row r="57" spans="1:7" ht="24" customHeight="1">
      <c r="A57" s="42" t="s">
        <v>78</v>
      </c>
      <c r="B57" s="42"/>
      <c r="C57" s="42"/>
      <c r="D57" s="42"/>
      <c r="E57" s="42"/>
      <c r="F57" s="42"/>
      <c r="G57" s="42"/>
    </row>
  </sheetData>
  <mergeCells count="7">
    <mergeCell ref="A1:F1"/>
    <mergeCell ref="A3:B3"/>
    <mergeCell ref="C3:G3"/>
    <mergeCell ref="C4:G4"/>
    <mergeCell ref="A57:G57"/>
    <mergeCell ref="A4:A5"/>
    <mergeCell ref="B4:B5"/>
  </mergeCells>
  <phoneticPr fontId="16" type="noConversion"/>
  <printOptions horizontalCentered="1"/>
  <pageMargins left="0.31496062992125984" right="0.19685039370078741" top="0.74803149606299213" bottom="0.55118110236220474" header="0.62992125984251968" footer="0.31496062992125984"/>
  <pageSetup paperSize="9" scale="85" fitToHeight="0" orientation="portrait" r:id="rId1"/>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dimension ref="A1:E15"/>
  <sheetViews>
    <sheetView workbookViewId="0">
      <selection activeCell="F11" sqref="F11"/>
    </sheetView>
  </sheetViews>
  <sheetFormatPr defaultColWidth="9" defaultRowHeight="12.75"/>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spans="1:5" ht="23.25">
      <c r="A1" s="29" t="s">
        <v>79</v>
      </c>
      <c r="B1" s="29"/>
      <c r="C1" s="29"/>
      <c r="D1" s="29"/>
      <c r="E1" s="29"/>
    </row>
    <row r="2" spans="1:5">
      <c r="E2" s="3" t="s">
        <v>1</v>
      </c>
    </row>
    <row r="3" spans="1:5" s="1" customFormat="1" ht="22.5" customHeight="1">
      <c r="A3" s="33" t="s">
        <v>4</v>
      </c>
      <c r="B3" s="34"/>
      <c r="C3" s="35" t="s">
        <v>71</v>
      </c>
      <c r="D3" s="36"/>
      <c r="E3" s="36"/>
    </row>
    <row r="4" spans="1:5" s="1" customFormat="1" ht="36" customHeight="1">
      <c r="A4" s="4" t="s">
        <v>80</v>
      </c>
      <c r="B4" s="4" t="s">
        <v>53</v>
      </c>
      <c r="C4" s="4" t="s">
        <v>54</v>
      </c>
      <c r="D4" s="4" t="s">
        <v>72</v>
      </c>
      <c r="E4" s="4" t="s">
        <v>73</v>
      </c>
    </row>
    <row r="5" spans="1:5" ht="27" customHeight="1">
      <c r="A5" s="6">
        <v>2080150</v>
      </c>
      <c r="B5" s="16" t="s">
        <v>60</v>
      </c>
      <c r="C5" s="14">
        <f>D5+E5</f>
        <v>377.73</v>
      </c>
      <c r="D5" s="13">
        <v>293.76</v>
      </c>
      <c r="E5" s="13">
        <v>83.97</v>
      </c>
    </row>
    <row r="6" spans="1:5" ht="27" customHeight="1">
      <c r="A6" s="6">
        <v>2080505</v>
      </c>
      <c r="B6" s="16" t="s">
        <v>61</v>
      </c>
      <c r="C6" s="14">
        <f t="shared" ref="C6:C13" si="0">D6+E6</f>
        <v>35.43</v>
      </c>
      <c r="D6" s="13">
        <v>35.43</v>
      </c>
      <c r="E6" s="5"/>
    </row>
    <row r="7" spans="1:5" ht="27" customHeight="1">
      <c r="A7" s="6">
        <v>2101201</v>
      </c>
      <c r="B7" s="16" t="s">
        <v>62</v>
      </c>
      <c r="C7" s="14">
        <f t="shared" si="0"/>
        <v>15.16</v>
      </c>
      <c r="D7" s="13">
        <v>15.16</v>
      </c>
      <c r="E7" s="5"/>
    </row>
    <row r="8" spans="1:5" ht="27" customHeight="1">
      <c r="A8" s="6">
        <v>2210201</v>
      </c>
      <c r="B8" s="16" t="s">
        <v>63</v>
      </c>
      <c r="C8" s="14">
        <f t="shared" si="0"/>
        <v>30.78</v>
      </c>
      <c r="D8" s="13">
        <v>30.78</v>
      </c>
      <c r="E8" s="5"/>
    </row>
    <row r="9" spans="1:5" ht="27" customHeight="1">
      <c r="A9" s="6">
        <v>2080507</v>
      </c>
      <c r="B9" s="22" t="s">
        <v>64</v>
      </c>
      <c r="C9" s="14">
        <f t="shared" si="0"/>
        <v>4000</v>
      </c>
      <c r="D9" s="13"/>
      <c r="E9" s="13">
        <v>4000</v>
      </c>
    </row>
    <row r="10" spans="1:5" ht="27" customHeight="1">
      <c r="A10" s="6">
        <v>2080508</v>
      </c>
      <c r="B10" s="22" t="s">
        <v>65</v>
      </c>
      <c r="C10" s="14">
        <f t="shared" si="0"/>
        <v>1000</v>
      </c>
      <c r="D10" s="5"/>
      <c r="E10" s="13">
        <v>1000</v>
      </c>
    </row>
    <row r="11" spans="1:5" ht="27" customHeight="1">
      <c r="A11" s="6">
        <v>2082602</v>
      </c>
      <c r="B11" s="22" t="s">
        <v>66</v>
      </c>
      <c r="C11" s="14">
        <f t="shared" si="0"/>
        <v>612.57849999999996</v>
      </c>
      <c r="D11" s="5"/>
      <c r="E11" s="13">
        <v>612.57849999999996</v>
      </c>
    </row>
    <row r="12" spans="1:5" ht="27" customHeight="1">
      <c r="A12" s="6">
        <v>2082702</v>
      </c>
      <c r="B12" s="22" t="s">
        <v>67</v>
      </c>
      <c r="C12" s="14">
        <f t="shared" si="0"/>
        <v>105.1</v>
      </c>
      <c r="D12" s="5"/>
      <c r="E12" s="13">
        <v>105.1</v>
      </c>
    </row>
    <row r="13" spans="1:5" ht="27" customHeight="1">
      <c r="A13" s="13">
        <v>2082601</v>
      </c>
      <c r="B13" s="22" t="s">
        <v>68</v>
      </c>
      <c r="C13" s="14">
        <f t="shared" si="0"/>
        <v>118</v>
      </c>
      <c r="D13" s="5"/>
      <c r="E13" s="13">
        <v>118</v>
      </c>
    </row>
    <row r="14" spans="1:5" ht="27" customHeight="1">
      <c r="A14" s="5"/>
      <c r="B14" s="12" t="s">
        <v>54</v>
      </c>
      <c r="C14" s="11"/>
      <c r="D14" s="5"/>
      <c r="E14" s="5"/>
    </row>
    <row r="15" spans="1:5" ht="29.25" customHeight="1">
      <c r="A15" s="38" t="s">
        <v>81</v>
      </c>
      <c r="B15" s="38"/>
      <c r="C15" s="38"/>
      <c r="D15" s="38"/>
      <c r="E15" s="38"/>
    </row>
  </sheetData>
  <mergeCells count="4">
    <mergeCell ref="A1:E1"/>
    <mergeCell ref="A3:B3"/>
    <mergeCell ref="C3:E3"/>
    <mergeCell ref="A15:E15"/>
  </mergeCells>
  <phoneticPr fontId="16" type="noConversion"/>
  <printOptions horizontalCentered="1"/>
  <pageMargins left="0.70833333333333304" right="0.70833333333333304" top="0.94444444444444398" bottom="0.74791666666666701" header="0.74791666666666701" footer="0.31458333333333299"/>
  <pageSetup paperSize="9" orientation="landscape" r:id="rId1"/>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dimension ref="A1:E11"/>
  <sheetViews>
    <sheetView tabSelected="1" workbookViewId="0">
      <selection activeCell="E9" sqref="E9"/>
    </sheetView>
  </sheetViews>
  <sheetFormatPr defaultColWidth="9" defaultRowHeight="12.75"/>
  <cols>
    <col min="1" max="1" width="34.25" style="2" bestFit="1" customWidth="1"/>
    <col min="2" max="3" width="25.125" style="2" customWidth="1"/>
    <col min="4" max="16384" width="9" style="2"/>
  </cols>
  <sheetData>
    <row r="1" spans="1:5" ht="46.9" customHeight="1">
      <c r="A1" s="43" t="s">
        <v>82</v>
      </c>
      <c r="B1" s="44"/>
      <c r="C1" s="44"/>
    </row>
    <row r="2" spans="1:5">
      <c r="C2" s="3" t="s">
        <v>1</v>
      </c>
    </row>
    <row r="3" spans="1:5" s="1" customFormat="1" ht="36" customHeight="1">
      <c r="A3" s="4" t="s">
        <v>83</v>
      </c>
      <c r="B3" s="4" t="s">
        <v>84</v>
      </c>
      <c r="C3" s="4" t="s">
        <v>85</v>
      </c>
    </row>
    <row r="4" spans="1:5" ht="27" customHeight="1">
      <c r="A4" s="26" t="s">
        <v>126</v>
      </c>
      <c r="B4" s="13">
        <v>377.73</v>
      </c>
      <c r="C4" s="14"/>
      <c r="D4" s="15"/>
      <c r="E4" s="15"/>
    </row>
    <row r="5" spans="1:5" ht="27" customHeight="1">
      <c r="A5" s="26" t="s">
        <v>127</v>
      </c>
      <c r="B5" s="17">
        <v>5035.43</v>
      </c>
      <c r="C5" s="5"/>
      <c r="D5" s="18"/>
      <c r="E5" s="18"/>
    </row>
    <row r="6" spans="1:5" ht="27" customHeight="1">
      <c r="A6" s="26" t="s">
        <v>128</v>
      </c>
      <c r="B6" s="13">
        <v>730.57849999999996</v>
      </c>
      <c r="C6" s="5"/>
    </row>
    <row r="7" spans="1:5" ht="27" customHeight="1">
      <c r="A7" s="25" t="s">
        <v>117</v>
      </c>
      <c r="B7" s="13">
        <v>105.1</v>
      </c>
      <c r="C7" s="5"/>
    </row>
    <row r="8" spans="1:5" ht="27" customHeight="1">
      <c r="A8" s="56" t="s">
        <v>119</v>
      </c>
      <c r="B8" s="6">
        <v>15.16</v>
      </c>
      <c r="C8" s="5"/>
    </row>
    <row r="9" spans="1:5" ht="27" customHeight="1">
      <c r="A9" s="56" t="s">
        <v>121</v>
      </c>
      <c r="B9" s="6">
        <v>30.78</v>
      </c>
      <c r="C9" s="5"/>
    </row>
    <row r="10" spans="1:5" ht="27" customHeight="1">
      <c r="A10" s="26" t="s">
        <v>124</v>
      </c>
      <c r="B10" s="6">
        <f>SUM(B4:B9)</f>
        <v>6294.7784999999994</v>
      </c>
      <c r="C10" s="5"/>
    </row>
    <row r="11" spans="1:5" ht="28.5" customHeight="1">
      <c r="A11" s="39" t="s">
        <v>123</v>
      </c>
      <c r="B11" s="38"/>
      <c r="C11" s="38"/>
    </row>
  </sheetData>
  <mergeCells count="2">
    <mergeCell ref="A1:C1"/>
    <mergeCell ref="A11:C11"/>
  </mergeCells>
  <phoneticPr fontId="16" type="noConversion"/>
  <printOptions horizontalCentered="1"/>
  <pageMargins left="0.70866141732283472" right="0.70866141732283472" top="0.94488188976377963" bottom="0.74803149606299213" header="0.70866141732283472" footer="0.31496062992125984"/>
  <pageSetup paperSize="9" orientation="landscape" r:id="rId1"/>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sheetPr>
    <pageSetUpPr fitToPage="1"/>
  </sheetPr>
  <dimension ref="A1:C19"/>
  <sheetViews>
    <sheetView workbookViewId="0">
      <selection activeCell="C7" sqref="C7"/>
    </sheetView>
  </sheetViews>
  <sheetFormatPr defaultColWidth="9" defaultRowHeight="12.75"/>
  <cols>
    <col min="1" max="1" width="17" style="2" customWidth="1"/>
    <col min="2" max="2" width="29.875" style="2" customWidth="1"/>
    <col min="3" max="3" width="27.125" style="2" customWidth="1"/>
    <col min="4" max="16384" width="9" style="2"/>
  </cols>
  <sheetData>
    <row r="1" spans="1:3" ht="23.25">
      <c r="A1" s="45" t="s">
        <v>86</v>
      </c>
      <c r="B1" s="29"/>
      <c r="C1" s="29"/>
    </row>
    <row r="2" spans="1:3">
      <c r="C2" s="3" t="s">
        <v>1</v>
      </c>
    </row>
    <row r="3" spans="1:3" s="1" customFormat="1" ht="22.5" customHeight="1">
      <c r="A3" s="33" t="s">
        <v>4</v>
      </c>
      <c r="B3" s="34"/>
      <c r="C3" s="46" t="s">
        <v>87</v>
      </c>
    </row>
    <row r="4" spans="1:3" s="1" customFormat="1" ht="36" customHeight="1">
      <c r="A4" s="4" t="s">
        <v>88</v>
      </c>
      <c r="B4" s="4" t="s">
        <v>53</v>
      </c>
      <c r="C4" s="47"/>
    </row>
    <row r="5" spans="1:3" ht="27" customHeight="1">
      <c r="A5" s="10"/>
      <c r="B5" s="5"/>
      <c r="C5" s="5"/>
    </row>
    <row r="6" spans="1:3" ht="27" customHeight="1">
      <c r="A6" s="10"/>
      <c r="B6" s="5"/>
      <c r="C6" s="5"/>
    </row>
    <row r="7" spans="1:3" ht="27" customHeight="1">
      <c r="A7" s="10"/>
      <c r="B7" s="5"/>
      <c r="C7" s="5"/>
    </row>
    <row r="8" spans="1:3" ht="27" customHeight="1">
      <c r="A8" s="10"/>
      <c r="B8" s="5"/>
      <c r="C8" s="5"/>
    </row>
    <row r="9" spans="1:3" ht="27" customHeight="1">
      <c r="A9" s="10"/>
      <c r="B9" s="5"/>
      <c r="C9" s="5"/>
    </row>
    <row r="10" spans="1:3" ht="27" customHeight="1">
      <c r="A10" s="5"/>
      <c r="B10" s="5"/>
      <c r="C10" s="5"/>
    </row>
    <row r="11" spans="1:3" ht="27" customHeight="1">
      <c r="A11" s="12" t="s">
        <v>54</v>
      </c>
      <c r="B11" s="5"/>
      <c r="C11" s="5"/>
    </row>
    <row r="12" spans="1:3" ht="23.25" customHeight="1">
      <c r="A12" s="38" t="s">
        <v>89</v>
      </c>
      <c r="B12" s="38"/>
      <c r="C12" s="38"/>
    </row>
    <row r="19" spans="3:3">
      <c r="C19" s="7"/>
    </row>
  </sheetData>
  <mergeCells count="4">
    <mergeCell ref="A1:C1"/>
    <mergeCell ref="A3:B3"/>
    <mergeCell ref="A12:C12"/>
    <mergeCell ref="C3:C4"/>
  </mergeCells>
  <phoneticPr fontId="16" type="noConversion"/>
  <printOptions horizontalCentered="1"/>
  <pageMargins left="0.70833333333333304" right="0.70833333333333304" top="0.94444444444444398" bottom="0.74791666666666701" header="0.70833333333333304" footer="0.31458333333333299"/>
  <pageSetup paperSize="9" orientation="landscape"/>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dimension ref="A1:E11"/>
  <sheetViews>
    <sheetView workbookViewId="0">
      <selection activeCell="I7" sqref="I7"/>
    </sheetView>
  </sheetViews>
  <sheetFormatPr defaultColWidth="9" defaultRowHeight="12.75"/>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spans="1:5" ht="23.25">
      <c r="A1" s="45" t="s">
        <v>90</v>
      </c>
      <c r="B1" s="29"/>
      <c r="C1" s="29"/>
      <c r="D1" s="29"/>
      <c r="E1" s="29"/>
    </row>
    <row r="2" spans="1:5">
      <c r="E2" s="3" t="s">
        <v>1</v>
      </c>
    </row>
    <row r="3" spans="1:5" s="1" customFormat="1" ht="36" customHeight="1">
      <c r="A3" s="4" t="s">
        <v>80</v>
      </c>
      <c r="B3" s="4" t="s">
        <v>53</v>
      </c>
      <c r="C3" s="4" t="s">
        <v>54</v>
      </c>
      <c r="D3" s="4" t="s">
        <v>72</v>
      </c>
      <c r="E3" s="4" t="s">
        <v>73</v>
      </c>
    </row>
    <row r="4" spans="1:5" ht="27" customHeight="1">
      <c r="A4" s="10"/>
      <c r="B4" s="10"/>
      <c r="C4" s="11"/>
      <c r="D4" s="5"/>
      <c r="E4" s="5"/>
    </row>
    <row r="5" spans="1:5" ht="27" customHeight="1">
      <c r="A5" s="10"/>
      <c r="B5" s="5"/>
      <c r="C5" s="11"/>
      <c r="D5" s="5"/>
      <c r="E5" s="5"/>
    </row>
    <row r="6" spans="1:5" ht="27" customHeight="1">
      <c r="A6" s="10"/>
      <c r="B6" s="5"/>
      <c r="C6" s="11"/>
      <c r="D6" s="5"/>
      <c r="E6" s="5"/>
    </row>
    <row r="7" spans="1:5" ht="27" customHeight="1">
      <c r="A7" s="10"/>
      <c r="B7" s="10"/>
      <c r="C7" s="11"/>
      <c r="D7" s="5"/>
      <c r="E7" s="5"/>
    </row>
    <row r="8" spans="1:5" ht="27" customHeight="1">
      <c r="A8" s="10"/>
      <c r="B8" s="5"/>
      <c r="C8" s="11"/>
      <c r="D8" s="5"/>
      <c r="E8" s="5"/>
    </row>
    <row r="9" spans="1:5" ht="27" customHeight="1">
      <c r="A9" s="5"/>
      <c r="B9" s="5"/>
      <c r="C9" s="11"/>
      <c r="D9" s="5"/>
      <c r="E9" s="5"/>
    </row>
    <row r="10" spans="1:5" ht="27" customHeight="1">
      <c r="A10" s="10" t="s">
        <v>54</v>
      </c>
      <c r="B10" s="5"/>
      <c r="C10" s="11"/>
      <c r="D10" s="5"/>
      <c r="E10" s="5"/>
    </row>
    <row r="11" spans="1:5" ht="27.75" customHeight="1">
      <c r="A11" s="38" t="s">
        <v>91</v>
      </c>
      <c r="B11" s="38"/>
      <c r="C11" s="38"/>
      <c r="D11" s="38"/>
      <c r="E11" s="38"/>
    </row>
  </sheetData>
  <mergeCells count="2">
    <mergeCell ref="A1:E1"/>
    <mergeCell ref="A11:E11"/>
  </mergeCells>
  <phoneticPr fontId="16" type="noConversion"/>
  <printOptions horizontalCentered="1"/>
  <pageMargins left="0.70833333333333304" right="0.70833333333333304" top="0.94444444444444398" bottom="0.74791666666666701" header="0.66874999999999996" footer="0.31458333333333299"/>
  <pageSetup paperSize="9" orientation="landscape"/>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dimension ref="A1:H13"/>
  <sheetViews>
    <sheetView workbookViewId="0">
      <selection activeCell="J6" sqref="J6"/>
    </sheetView>
  </sheetViews>
  <sheetFormatPr defaultColWidth="9" defaultRowHeight="12.75"/>
  <cols>
    <col min="1" max="1" width="11.375" style="2" customWidth="1"/>
    <col min="2" max="2" width="9.625" style="2" customWidth="1"/>
    <col min="3" max="3" width="10.5" style="2" customWidth="1"/>
    <col min="4" max="7" width="9.875" style="2" customWidth="1"/>
    <col min="8" max="8" width="11.75" style="2" customWidth="1"/>
    <col min="9" max="16384" width="9" style="2"/>
  </cols>
  <sheetData>
    <row r="1" spans="1:8" ht="23.25">
      <c r="A1" s="45" t="s">
        <v>92</v>
      </c>
      <c r="B1" s="29"/>
      <c r="C1" s="29"/>
      <c r="D1" s="29"/>
      <c r="E1" s="29"/>
      <c r="F1" s="29"/>
      <c r="G1" s="29"/>
      <c r="H1" s="29"/>
    </row>
    <row r="2" spans="1:8">
      <c r="H2" s="3" t="s">
        <v>1</v>
      </c>
    </row>
    <row r="3" spans="1:8" ht="24" customHeight="1">
      <c r="A3" s="49" t="s">
        <v>93</v>
      </c>
      <c r="B3" s="50"/>
      <c r="C3" s="51"/>
      <c r="D3" s="49" t="s">
        <v>94</v>
      </c>
      <c r="E3" s="52"/>
      <c r="F3" s="52"/>
      <c r="G3" s="52"/>
      <c r="H3" s="53"/>
    </row>
    <row r="4" spans="1:8" s="1" customFormat="1" ht="22.5" customHeight="1">
      <c r="A4" s="35" t="s">
        <v>4</v>
      </c>
      <c r="B4" s="36"/>
      <c r="C4" s="46" t="s">
        <v>95</v>
      </c>
      <c r="D4" s="9"/>
      <c r="E4" s="9"/>
      <c r="F4" s="35" t="s">
        <v>71</v>
      </c>
      <c r="G4" s="36"/>
      <c r="H4" s="36"/>
    </row>
    <row r="5" spans="1:8" s="1" customFormat="1" ht="36" customHeight="1">
      <c r="A5" s="4" t="s">
        <v>88</v>
      </c>
      <c r="B5" s="4" t="s">
        <v>53</v>
      </c>
      <c r="C5" s="47"/>
      <c r="D5" s="4" t="s">
        <v>80</v>
      </c>
      <c r="E5" s="4" t="s">
        <v>53</v>
      </c>
      <c r="F5" s="4" t="s">
        <v>54</v>
      </c>
      <c r="G5" s="4" t="s">
        <v>72</v>
      </c>
      <c r="H5" s="4" t="s">
        <v>73</v>
      </c>
    </row>
    <row r="6" spans="1:8" ht="27" customHeight="1">
      <c r="A6" s="10"/>
      <c r="B6" s="5"/>
      <c r="C6" s="10"/>
      <c r="D6" s="10"/>
      <c r="E6" s="10"/>
      <c r="F6" s="11"/>
      <c r="G6" s="5"/>
      <c r="H6" s="5"/>
    </row>
    <row r="7" spans="1:8" ht="27" customHeight="1">
      <c r="A7" s="10"/>
      <c r="B7" s="5"/>
      <c r="C7" s="5"/>
      <c r="D7" s="5"/>
      <c r="E7" s="5"/>
      <c r="F7" s="11"/>
      <c r="G7" s="5"/>
      <c r="H7" s="5"/>
    </row>
    <row r="8" spans="1:8" ht="27" customHeight="1">
      <c r="A8" s="10"/>
      <c r="B8" s="5"/>
      <c r="C8" s="5"/>
      <c r="D8" s="5"/>
      <c r="E8" s="5"/>
      <c r="F8" s="11"/>
      <c r="G8" s="5"/>
      <c r="H8" s="5"/>
    </row>
    <row r="9" spans="1:8" ht="27" customHeight="1">
      <c r="A9" s="10"/>
      <c r="B9" s="5"/>
      <c r="C9" s="10"/>
      <c r="D9" s="10"/>
      <c r="E9" s="10"/>
      <c r="F9" s="11"/>
      <c r="G9" s="5"/>
      <c r="H9" s="5"/>
    </row>
    <row r="10" spans="1:8" ht="27" customHeight="1">
      <c r="A10" s="10"/>
      <c r="B10" s="5"/>
      <c r="C10" s="5"/>
      <c r="D10" s="5"/>
      <c r="E10" s="5"/>
      <c r="F10" s="11"/>
      <c r="G10" s="5"/>
      <c r="H10" s="5"/>
    </row>
    <row r="11" spans="1:8" ht="27" customHeight="1">
      <c r="A11" s="5"/>
      <c r="B11" s="5"/>
      <c r="C11" s="5"/>
      <c r="D11" s="5"/>
      <c r="E11" s="5"/>
      <c r="F11" s="11"/>
      <c r="G11" s="5"/>
      <c r="H11" s="5"/>
    </row>
    <row r="12" spans="1:8" ht="27" customHeight="1">
      <c r="A12" s="12" t="s">
        <v>54</v>
      </c>
      <c r="B12" s="12"/>
      <c r="C12" s="12"/>
      <c r="D12" s="12"/>
      <c r="E12" s="12"/>
      <c r="F12" s="11"/>
      <c r="G12" s="5"/>
      <c r="H12" s="5"/>
    </row>
    <row r="13" spans="1:8" ht="26.25" customHeight="1">
      <c r="A13" s="48" t="s">
        <v>96</v>
      </c>
      <c r="B13" s="48"/>
      <c r="C13" s="48"/>
      <c r="D13" s="48"/>
      <c r="E13" s="48"/>
      <c r="F13" s="48"/>
      <c r="G13" s="48"/>
      <c r="H13" s="48"/>
    </row>
  </sheetData>
  <mergeCells count="7">
    <mergeCell ref="A13:H13"/>
    <mergeCell ref="C4:C5"/>
    <mergeCell ref="A1:H1"/>
    <mergeCell ref="A3:C3"/>
    <mergeCell ref="D3:H3"/>
    <mergeCell ref="A4:B4"/>
    <mergeCell ref="F4:H4"/>
  </mergeCells>
  <phoneticPr fontId="16" type="noConversion"/>
  <printOptions horizontalCentered="1"/>
  <pageMargins left="0.70833333333333304" right="0.70833333333333304" top="0.94444444444444398" bottom="0.74791666666666701" header="0.70833333333333304" footer="0.31458333333333299"/>
  <pageSetup paperSize="9" orientation="landscape"/>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dimension ref="A1:B10"/>
  <sheetViews>
    <sheetView workbookViewId="0">
      <selection activeCell="C4" sqref="C4"/>
    </sheetView>
  </sheetViews>
  <sheetFormatPr defaultColWidth="9" defaultRowHeight="12.75"/>
  <cols>
    <col min="1" max="1" width="40.125" style="2" customWidth="1"/>
    <col min="2" max="2" width="59.25" style="2" customWidth="1"/>
    <col min="3" max="16384" width="9" style="2"/>
  </cols>
  <sheetData>
    <row r="1" spans="1:2" ht="23.25">
      <c r="A1" s="45" t="s">
        <v>97</v>
      </c>
      <c r="B1" s="29"/>
    </row>
    <row r="2" spans="1:2">
      <c r="B2" s="3" t="s">
        <v>1</v>
      </c>
    </row>
    <row r="3" spans="1:2" s="1" customFormat="1" ht="30" customHeight="1">
      <c r="A3" s="4" t="s">
        <v>4</v>
      </c>
      <c r="B3" s="4" t="s">
        <v>73</v>
      </c>
    </row>
    <row r="4" spans="1:2" s="1" customFormat="1" ht="30" customHeight="1">
      <c r="A4" s="4" t="s">
        <v>98</v>
      </c>
      <c r="B4" s="8"/>
    </row>
    <row r="5" spans="1:2" ht="27" customHeight="1">
      <c r="A5" s="6" t="s">
        <v>99</v>
      </c>
      <c r="B5" s="5"/>
    </row>
    <row r="6" spans="1:2" ht="27" customHeight="1">
      <c r="A6" s="6" t="s">
        <v>100</v>
      </c>
      <c r="B6" s="5"/>
    </row>
    <row r="7" spans="1:2" ht="27" customHeight="1">
      <c r="A7" s="6" t="s">
        <v>101</v>
      </c>
      <c r="B7" s="5"/>
    </row>
    <row r="8" spans="1:2" ht="27" customHeight="1">
      <c r="A8" s="6" t="s">
        <v>102</v>
      </c>
      <c r="B8" s="5"/>
    </row>
    <row r="9" spans="1:2" ht="27" customHeight="1">
      <c r="A9" s="6" t="s">
        <v>54</v>
      </c>
      <c r="B9" s="5"/>
    </row>
    <row r="10" spans="1:2" ht="27" customHeight="1">
      <c r="A10" s="38" t="s">
        <v>103</v>
      </c>
      <c r="B10" s="54"/>
    </row>
  </sheetData>
  <mergeCells count="2">
    <mergeCell ref="A1:B1"/>
    <mergeCell ref="A10:B10"/>
  </mergeCells>
  <phoneticPr fontId="16" type="noConversion"/>
  <printOptions horizontalCentered="1"/>
  <pageMargins left="0.70833333333333304" right="0.70833333333333304" top="0.94444444444444398" bottom="0.74791666666666701" header="0.70833333333333304" footer="0.31458333333333299"/>
  <pageSetup paperSize="9" orientation="landscape"/>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dimension ref="A1:B11"/>
  <sheetViews>
    <sheetView workbookViewId="0">
      <selection activeCell="G9" sqref="G9"/>
    </sheetView>
  </sheetViews>
  <sheetFormatPr defaultColWidth="9" defaultRowHeight="12.75"/>
  <cols>
    <col min="1" max="1" width="40.125" style="2" customWidth="1"/>
    <col min="2" max="2" width="66.75" style="2" customWidth="1"/>
    <col min="3" max="16384" width="9" style="2"/>
  </cols>
  <sheetData>
    <row r="1" spans="1:2" ht="23.25">
      <c r="A1" s="45" t="s">
        <v>104</v>
      </c>
      <c r="B1" s="29"/>
    </row>
    <row r="2" spans="1:2">
      <c r="B2" s="3" t="s">
        <v>1</v>
      </c>
    </row>
    <row r="3" spans="1:2" s="1" customFormat="1" ht="22.5" customHeight="1">
      <c r="A3" s="4" t="s">
        <v>105</v>
      </c>
      <c r="B3" s="4" t="s">
        <v>71</v>
      </c>
    </row>
    <row r="4" spans="1:2" s="1" customFormat="1" ht="36" customHeight="1">
      <c r="A4" s="4"/>
      <c r="B4" s="4"/>
    </row>
    <row r="5" spans="1:2" ht="27" customHeight="1">
      <c r="A5" s="4"/>
      <c r="B5" s="5"/>
    </row>
    <row r="6" spans="1:2" ht="27" customHeight="1">
      <c r="A6" s="4"/>
      <c r="B6" s="5"/>
    </row>
    <row r="7" spans="1:2" ht="27" customHeight="1">
      <c r="A7" s="4"/>
      <c r="B7" s="5"/>
    </row>
    <row r="8" spans="1:2" ht="27" customHeight="1">
      <c r="A8" s="4"/>
      <c r="B8" s="5"/>
    </row>
    <row r="9" spans="1:2" ht="27" customHeight="1">
      <c r="A9" s="6" t="s">
        <v>106</v>
      </c>
      <c r="B9" s="5"/>
    </row>
    <row r="10" spans="1:2" ht="30.75" customHeight="1">
      <c r="A10" s="55" t="s">
        <v>107</v>
      </c>
      <c r="B10" s="48"/>
    </row>
    <row r="11" spans="1:2">
      <c r="B11" s="7"/>
    </row>
  </sheetData>
  <mergeCells count="2">
    <mergeCell ref="A1:B1"/>
    <mergeCell ref="A10:B10"/>
  </mergeCells>
  <phoneticPr fontId="16" type="noConversion"/>
  <printOptions horizontalCentered="1"/>
  <pageMargins left="0.70833333333333304" right="0.70833333333333304" top="0.94444444444444398" bottom="0.74791666666666701" header="0.66874999999999996" footer="0.31458333333333299"/>
  <pageSetup paperSize="9" orientation="landscape"/>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2022-04-06T04:20:27Z</cp:lastPrinted>
  <dcterms:created xsi:type="dcterms:W3CDTF">2008-09-11T17:22:00Z</dcterms:created>
  <dcterms:modified xsi:type="dcterms:W3CDTF">2022-04-06T04:23:36Z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