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6"/>
  </bookViews>
  <sheets>
    <sheet name="表皮" sheetId="12" r:id="rId1"/>
    <sheet name="2022年预算收支总表" sheetId="1" r:id="rId2"/>
    <sheet name="2022年预算收入总表" sheetId="2" r:id="rId3"/>
    <sheet name="2022年预算支出总表" sheetId="3" r:id="rId4"/>
    <sheet name="2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2022年一般公共预算“三公”经费支出预算表" sheetId="10" r:id="rId11"/>
    <sheet name="2022年机关运行经费预算财政拨款情况表" sheetId="11" r:id="rId12"/>
  </sheets>
  <definedNames>
    <definedName name="_xlnm.Print_Area" localSheetId="1">'2022年预算收支总表'!$A$1:$F$38</definedName>
  </definedNames>
  <calcPr calcId="144525"/>
</workbook>
</file>

<file path=xl/sharedStrings.xml><?xml version="1.0" encoding="utf-8"?>
<sst xmlns="http://schemas.openxmlformats.org/spreadsheetml/2006/main" count="286" uniqueCount="165">
  <si>
    <t>石楼县2022年部门预算公开表</t>
  </si>
  <si>
    <t>报送单位（公章）：石楼县教育科技局</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</si>
  <si>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</si>
  <si>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rPr>
        <sz val="12"/>
        <rFont val="Arial"/>
        <charset val="0"/>
      </rPr>
      <t>2022</t>
    </r>
    <r>
      <rPr>
        <sz val="12"/>
        <rFont val="宋体"/>
        <charset val="0"/>
      </rPr>
      <t>年</t>
    </r>
    <r>
      <rPr>
        <sz val="12"/>
        <rFont val="Arial"/>
        <charset val="0"/>
      </rPr>
      <t>2</t>
    </r>
    <r>
      <rPr>
        <sz val="12"/>
        <rFont val="宋体"/>
        <charset val="0"/>
      </rPr>
      <t>月</t>
    </r>
    <r>
      <rPr>
        <sz val="12"/>
        <rFont val="Arial"/>
        <charset val="0"/>
      </rPr>
      <t>10</t>
    </r>
    <r>
      <rPr>
        <sz val="12"/>
        <rFont val="宋体"/>
        <charset val="0"/>
      </rPr>
      <t>号</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</si>
  <si>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</si>
  <si>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单位法人代表：张小军</t>
  </si>
  <si>
    <t>单位财务负责人：刘林东</t>
  </si>
  <si>
    <t>单位会计人员：刘林东</t>
  </si>
  <si>
    <t>会计人员联系电话：13903588267</t>
  </si>
  <si>
    <t>石楼县教育科技局2022年预算收支总表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</si>
  <si>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</si>
  <si>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</si>
  <si>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</si>
  <si>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</si>
  <si>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</si>
  <si>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</si>
  <si>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</si>
  <si>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</si>
  <si>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</si>
  <si>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</si>
  <si>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</si>
  <si>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</si>
  <si>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</si>
  <si>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</si>
  <si>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</si>
  <si>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</si>
  <si>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</si>
  <si>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</si>
  <si>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</si>
  <si>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</si>
  <si>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</si>
  <si>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</si>
  <si>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</si>
  <si>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</si>
  <si>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</si>
  <si>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</si>
  <si>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</si>
  <si>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</si>
  <si>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</si>
  <si>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</si>
  <si>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</si>
  <si>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</si>
  <si>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</si>
  <si>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</si>
  <si>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</si>
  <si>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</si>
  <si>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</si>
  <si>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</si>
  <si>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</si>
  <si>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</si>
  <si>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</si>
  <si>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</si>
  <si>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</si>
  <si>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</si>
  <si>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</si>
  <si>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</si>
  <si>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</si>
  <si>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</si>
  <si>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</si>
  <si>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石楼县教育科技局2022年预算收入总表</t>
  </si>
  <si>
    <t>本年收入</t>
  </si>
  <si>
    <t>支出功能分类科目编码</t>
  </si>
  <si>
    <t>科目名称</t>
  </si>
  <si>
    <t>合计</t>
  </si>
  <si>
    <t>一般公共预算</t>
  </si>
  <si>
    <t>政府性基金预算</t>
  </si>
  <si>
    <t>国有资本经营预算</t>
  </si>
  <si>
    <t>财政专户管理资金</t>
  </si>
  <si>
    <t>单位资金</t>
  </si>
  <si>
    <t>行政运行</t>
  </si>
  <si>
    <t>其他教育管理事务支出</t>
  </si>
  <si>
    <t>其他普通教育支出</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</si>
  <si>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</si>
  <si>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</si>
  <si>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</si>
  <si>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</si>
  <si>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石楼县教育科技局2022年预算支出总表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</si>
  <si>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</si>
  <si>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</si>
  <si>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</si>
  <si>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</si>
  <si>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石楼县教育科技局2022年财政拨款收支总表</t>
  </si>
  <si>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</si>
  <si>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</si>
  <si>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</si>
  <si>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</si>
  <si>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石楼县教育科技局</t>
    </r>
    <r>
      <rPr>
        <sz val="18"/>
        <color theme="1"/>
        <rFont val="Tahoma"/>
        <charset val="134"/>
      </rPr>
      <t>2022</t>
    </r>
    <r>
      <rPr>
        <sz val="18"/>
        <color theme="1"/>
        <rFont val="宋体"/>
        <charset val="134"/>
      </rPr>
      <t>年一般公共预算支出预算表</t>
    </r>
  </si>
  <si>
    <t>科目编码</t>
  </si>
  <si>
    <t>教育支出</t>
  </si>
  <si>
    <t>教育管理事务</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</si>
  <si>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</si>
  <si>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</si>
  <si>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</si>
  <si>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</si>
  <si>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</si>
  <si>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</si>
  <si>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</si>
  <si>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</si>
  <si>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t xml:space="preserve">                                                                            </t>
  </si>
  <si>
    <r>
      <rPr>
        <sz val="18"/>
        <color theme="1"/>
        <rFont val="宋体"/>
        <charset val="134"/>
      </rPr>
      <t>石楼县教育科技局</t>
    </r>
    <r>
      <rPr>
        <sz val="18"/>
        <color theme="1"/>
        <rFont val="Tahoma"/>
        <charset val="134"/>
      </rPr>
      <t>2022</t>
    </r>
    <r>
      <rPr>
        <sz val="18"/>
        <color theme="1"/>
        <rFont val="宋体"/>
        <charset val="134"/>
      </rPr>
      <t>年一般公共预算</t>
    </r>
    <r>
      <rPr>
        <sz val="18"/>
        <color theme="1"/>
        <rFont val="Tahoma"/>
        <charset val="134"/>
      </rPr>
      <t xml:space="preserve">
</t>
    </r>
    <r>
      <rPr>
        <sz val="18"/>
        <color theme="1"/>
        <rFont val="宋体"/>
        <charset val="134"/>
      </rPr>
      <t>安排基本支出分经济科目表</t>
    </r>
  </si>
  <si>
    <t>经济科目名称</t>
  </si>
  <si>
    <t>预算数</t>
  </si>
  <si>
    <t>备注</t>
  </si>
  <si>
    <t>301工资福利支出</t>
  </si>
  <si>
    <t>01基本工资</t>
  </si>
  <si>
    <t>02津贴补贴</t>
  </si>
  <si>
    <t>03奖金</t>
  </si>
  <si>
    <t>07绩效工资</t>
  </si>
  <si>
    <t>08机关事业单位基本养老保险缴费</t>
  </si>
  <si>
    <t>10职工基本医疗保险缴费</t>
  </si>
  <si>
    <t>13住房公积</t>
  </si>
  <si>
    <t>99其他工资福利支出</t>
  </si>
  <si>
    <t>302商品和服务支出</t>
  </si>
  <si>
    <t>01办公费</t>
  </si>
  <si>
    <t>02印刷费</t>
  </si>
  <si>
    <t>05水费</t>
  </si>
  <si>
    <t>06电费</t>
  </si>
  <si>
    <t>07邮电费</t>
  </si>
  <si>
    <t>11差旅费</t>
  </si>
  <si>
    <t>13维修（护）费</t>
  </si>
  <si>
    <t>14租赁费</t>
  </si>
  <si>
    <t>15会议费</t>
  </si>
  <si>
    <t>16培训费</t>
  </si>
  <si>
    <t>26劳务费</t>
  </si>
  <si>
    <t>27委托业务费</t>
  </si>
  <si>
    <t>28工会经费</t>
  </si>
  <si>
    <t>29福利费</t>
  </si>
  <si>
    <t>39其他交通费用</t>
  </si>
  <si>
    <t>99其他商品和服务支出</t>
  </si>
  <si>
    <t>303对个人和家庭的生活补助</t>
  </si>
  <si>
    <t>05生活补助</t>
  </si>
  <si>
    <t>08助学金</t>
  </si>
  <si>
    <t>99其他对个人和家庭的补助</t>
  </si>
  <si>
    <t>310资本性支出</t>
  </si>
  <si>
    <t>01房屋建筑物购建</t>
  </si>
  <si>
    <t>02办公设备购置</t>
  </si>
  <si>
    <t>03专用设备购置</t>
  </si>
  <si>
    <t>07信息网络及软件购置更新</t>
  </si>
  <si>
    <t>备注：该表反映各部门年度预算（含上年结转）中按部门预算经济科目反映的一般公共预算基本支出的安排情况，经济科目细化至“款”级。</t>
  </si>
  <si>
    <t>石楼县教育科技局2022年政府性基金预算收入表</t>
  </si>
  <si>
    <t>政府性基金收入预算</t>
  </si>
  <si>
    <t>收入科目编码</t>
  </si>
  <si>
    <t>备注：该表反映各部门纳入预算管理的政府性基金预算收入情况（含上年结转），按功能科目“项”级填列。</t>
  </si>
  <si>
    <t>石楼县教育科技局2022年政府性基金预算支出表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</si>
  <si>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</si>
  <si>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</si>
  <si>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</si>
  <si>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</si>
  <si>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石楼县教育科技局2022年国有资本经营预算收支预算表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</si>
  <si>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</si>
  <si>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</si>
  <si>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</si>
  <si>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</si>
  <si>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石楼县教育科技局2022年一般公共预算“三公”经费支出预算表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</si>
  <si>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</si>
  <si>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</si>
  <si>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</si>
  <si>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</si>
  <si>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</si>
  <si>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</si>
  <si>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石楼县教育科技局2022年机关运行经费预算财政拨款情况表</t>
  </si>
  <si>
    <t>单位名称</t>
  </si>
  <si>
    <t>石楼县教育科技局</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</si>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</sst>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42" formatCode="_ &quot;￥&quot;* #,##0_ ;_ &quot;￥&quot;* \-#,##0_ ;_ &quot;￥&quot;* &quot;-&quot;_ ;_ @_ "/>
    <numFmt numFmtId="177" formatCode="00"/>
    <numFmt numFmtId="44" formatCode="_ &quot;￥&quot;* #,##0.00_ ;_ &quot;￥&quot;* \-#,##0.00_ ;_ &quot;￥&quot;* &quot;-&quot;??_ ;_ @_ "/>
  </numFmts>
  <fonts count="44">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b/>
      <sz val="11"/>
      <color theme="1"/>
      <name val="宋体"/>
      <charset val="134"/>
    </font>
    <font>
      <sz val="10"/>
      <name val="宋体"/>
      <charset val="134"/>
    </font>
    <font>
      <sz val="10"/>
      <color rgb="FFFF0000"/>
      <name val="宋体"/>
      <charset val="134"/>
    </font>
    <font>
      <b/>
      <sz val="11"/>
      <name val="宋体"/>
      <charset val="134"/>
    </font>
    <font>
      <sz val="10"/>
      <color indexed="8"/>
      <name val="Arial"/>
      <charset val="0"/>
    </font>
    <font>
      <sz val="11"/>
      <color indexed="8"/>
      <name val="宋体"/>
      <charset val="0"/>
    </font>
    <font>
      <sz val="10"/>
      <name val="Arial"/>
      <charset val="0"/>
    </font>
    <font>
      <b/>
      <sz val="12"/>
      <name val="宋体"/>
      <charset val="134"/>
    </font>
    <font>
      <sz val="36"/>
      <color indexed="8"/>
      <name val="黑体"/>
      <charset val="134"/>
    </font>
    <font>
      <sz val="20"/>
      <name val="宋体"/>
      <charset val="134"/>
    </font>
    <font>
      <sz val="18"/>
      <name val="宋体"/>
      <charset val="134"/>
    </font>
    <font>
      <sz val="18"/>
      <name val="Arial"/>
      <charset val="0"/>
    </font>
    <font>
      <sz val="20"/>
      <name val="宋体"/>
      <charset val="0"/>
    </font>
    <font>
      <sz val="12"/>
      <name val="Arial"/>
      <charset val="0"/>
    </font>
    <font>
      <sz val="12"/>
      <name val="宋体"/>
      <charset val="134"/>
    </font>
    <font>
      <sz val="11"/>
      <color rgb="FF9C650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0"/>
      <name val="Arial"/>
      <charset val="134"/>
    </font>
    <font>
      <sz val="20"/>
      <name val="Arial"/>
      <charset val="0"/>
    </font>
    <font>
      <sz val="12"/>
      <name val="宋体"/>
      <charset val="0"/>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22" fillId="0" borderId="0" applyFont="0" applyFill="0" applyBorder="0" applyAlignment="0" applyProtection="0">
      <alignment vertical="center"/>
    </xf>
    <xf numFmtId="0" fontId="26" fillId="7" borderId="0" applyNumberFormat="0" applyBorder="0" applyAlignment="0" applyProtection="0">
      <alignment vertical="center"/>
    </xf>
    <xf numFmtId="0" fontId="24" fillId="5" borderId="1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6" fillId="10" borderId="0" applyNumberFormat="0" applyBorder="0" applyAlignment="0" applyProtection="0">
      <alignment vertical="center"/>
    </xf>
    <xf numFmtId="0" fontId="27" fillId="8" borderId="0" applyNumberFormat="0" applyBorder="0" applyAlignment="0" applyProtection="0">
      <alignment vertical="center"/>
    </xf>
    <xf numFmtId="43" fontId="22" fillId="0" borderId="0" applyFont="0" applyFill="0" applyBorder="0" applyAlignment="0" applyProtection="0">
      <alignment vertical="center"/>
    </xf>
    <xf numFmtId="0" fontId="25" fillId="14" borderId="0" applyNumberFormat="0" applyBorder="0" applyAlignment="0" applyProtection="0">
      <alignment vertical="center"/>
    </xf>
    <xf numFmtId="0" fontId="29" fillId="0" borderId="0" applyNumberFormat="0" applyFill="0" applyBorder="0" applyAlignment="0" applyProtection="0">
      <alignment vertical="center"/>
    </xf>
    <xf numFmtId="9"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2" fillId="15" borderId="13" applyNumberFormat="0" applyFont="0" applyAlignment="0" applyProtection="0">
      <alignment vertical="center"/>
    </xf>
    <xf numFmtId="0" fontId="25"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5" fillId="19" borderId="0" applyNumberFormat="0" applyBorder="0" applyAlignment="0" applyProtection="0">
      <alignment vertical="center"/>
    </xf>
    <xf numFmtId="0" fontId="32" fillId="0" borderId="17" applyNumberFormat="0" applyFill="0" applyAlignment="0" applyProtection="0">
      <alignment vertical="center"/>
    </xf>
    <xf numFmtId="0" fontId="25" fillId="6" borderId="0" applyNumberFormat="0" applyBorder="0" applyAlignment="0" applyProtection="0">
      <alignment vertical="center"/>
    </xf>
    <xf numFmtId="0" fontId="38" fillId="21" borderId="18" applyNumberFormat="0" applyAlignment="0" applyProtection="0">
      <alignment vertical="center"/>
    </xf>
    <xf numFmtId="0" fontId="39" fillId="21" borderId="12" applyNumberFormat="0" applyAlignment="0" applyProtection="0">
      <alignment vertical="center"/>
    </xf>
    <xf numFmtId="0" fontId="23" fillId="4" borderId="11" applyNumberFormat="0" applyAlignment="0" applyProtection="0">
      <alignment vertical="center"/>
    </xf>
    <xf numFmtId="0" fontId="26" fillId="18" borderId="0" applyNumberFormat="0" applyBorder="0" applyAlignment="0" applyProtection="0">
      <alignment vertical="center"/>
    </xf>
    <xf numFmtId="0" fontId="25" fillId="23" borderId="0" applyNumberFormat="0" applyBorder="0" applyAlignment="0" applyProtection="0">
      <alignment vertical="center"/>
    </xf>
    <xf numFmtId="0" fontId="37" fillId="0" borderId="16" applyNumberFormat="0" applyFill="0" applyAlignment="0" applyProtection="0">
      <alignment vertical="center"/>
    </xf>
    <xf numFmtId="0" fontId="31" fillId="0" borderId="14" applyNumberFormat="0" applyFill="0" applyAlignment="0" applyProtection="0">
      <alignment vertical="center"/>
    </xf>
    <xf numFmtId="0" fontId="40" fillId="25" borderId="0" applyNumberFormat="0" applyBorder="0" applyAlignment="0" applyProtection="0">
      <alignment vertical="center"/>
    </xf>
    <xf numFmtId="0" fontId="21" fillId="3" borderId="0" applyNumberFormat="0" applyBorder="0" applyAlignment="0" applyProtection="0">
      <alignment vertical="center"/>
    </xf>
    <xf numFmtId="0" fontId="26" fillId="29" borderId="0" applyNumberFormat="0" applyBorder="0" applyAlignment="0" applyProtection="0">
      <alignment vertical="center"/>
    </xf>
    <xf numFmtId="0" fontId="25" fillId="24" borderId="0" applyNumberFormat="0" applyBorder="0" applyAlignment="0" applyProtection="0">
      <alignment vertical="center"/>
    </xf>
    <xf numFmtId="0" fontId="26" fillId="20" borderId="0" applyNumberFormat="0" applyBorder="0" applyAlignment="0" applyProtection="0">
      <alignment vertical="center"/>
    </xf>
    <xf numFmtId="0" fontId="26" fillId="28" borderId="0" applyNumberFormat="0" applyBorder="0" applyAlignment="0" applyProtection="0">
      <alignment vertical="center"/>
    </xf>
    <xf numFmtId="0" fontId="26" fillId="13" borderId="0" applyNumberFormat="0" applyBorder="0" applyAlignment="0" applyProtection="0">
      <alignment vertical="center"/>
    </xf>
    <xf numFmtId="0" fontId="26" fillId="31" borderId="0" applyNumberFormat="0" applyBorder="0" applyAlignment="0" applyProtection="0">
      <alignment vertical="center"/>
    </xf>
    <xf numFmtId="0" fontId="25" fillId="27" borderId="0" applyNumberFormat="0" applyBorder="0" applyAlignment="0" applyProtection="0">
      <alignment vertical="center"/>
    </xf>
    <xf numFmtId="0" fontId="25" fillId="30" borderId="0" applyNumberFormat="0" applyBorder="0" applyAlignment="0" applyProtection="0">
      <alignment vertical="center"/>
    </xf>
    <xf numFmtId="0" fontId="26" fillId="16" borderId="0" applyNumberFormat="0" applyBorder="0" applyAlignment="0" applyProtection="0">
      <alignment vertical="center"/>
    </xf>
    <xf numFmtId="0" fontId="26" fillId="12" borderId="0" applyNumberFormat="0" applyBorder="0" applyAlignment="0" applyProtection="0">
      <alignment vertical="center"/>
    </xf>
    <xf numFmtId="0" fontId="25" fillId="9" borderId="0" applyNumberFormat="0" applyBorder="0" applyAlignment="0" applyProtection="0">
      <alignment vertical="center"/>
    </xf>
    <xf numFmtId="0" fontId="20" fillId="0" borderId="0"/>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5" fillId="11" borderId="0" applyNumberFormat="0" applyBorder="0" applyAlignment="0" applyProtection="0">
      <alignment vertical="center"/>
    </xf>
    <xf numFmtId="0" fontId="20" fillId="0" borderId="0"/>
    <xf numFmtId="0" fontId="26" fillId="22" borderId="0" applyNumberFormat="0" applyBorder="0" applyAlignment="0" applyProtection="0">
      <alignment vertical="center"/>
    </xf>
    <xf numFmtId="0" fontId="25" fillId="26" borderId="0" applyNumberFormat="0" applyBorder="0" applyAlignment="0" applyProtection="0">
      <alignment vertical="center"/>
    </xf>
    <xf numFmtId="0" fontId="20" fillId="0" borderId="0"/>
    <xf numFmtId="0" fontId="41" fillId="0" borderId="0"/>
    <xf numFmtId="0" fontId="41" fillId="0" borderId="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right"/>
    </xf>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3" fillId="0" borderId="0" xfId="0" applyFont="1"/>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wrapText="1"/>
    </xf>
    <xf numFmtId="0" fontId="2" fillId="0" borderId="0" xfId="0" applyFont="1" applyAlignment="1">
      <alignment horizontal="center" vertical="center"/>
    </xf>
    <xf numFmtId="0" fontId="6" fillId="0" borderId="1" xfId="0" applyFont="1" applyBorder="1"/>
    <xf numFmtId="0" fontId="7" fillId="0" borderId="1" xfId="0" applyFont="1" applyFill="1" applyBorder="1" applyAlignment="1" applyProtection="1">
      <alignment horizontal="right" vertical="center" wrapText="1"/>
      <protection locked="0"/>
    </xf>
    <xf numFmtId="0" fontId="8" fillId="0" borderId="1" xfId="0" applyFont="1" applyFill="1" applyBorder="1" applyAlignment="1" applyProtection="1">
      <alignment horizontal="right" vertical="center" wrapText="1"/>
      <protection locked="0"/>
    </xf>
    <xf numFmtId="176" fontId="1" fillId="0" borderId="1" xfId="0" applyNumberFormat="1" applyFont="1" applyBorder="1" applyAlignment="1">
      <alignment horizontal="center" vertical="center"/>
    </xf>
    <xf numFmtId="0" fontId="9"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left"/>
    </xf>
    <xf numFmtId="0" fontId="11" fillId="0" borderId="8" xfId="0" applyFont="1" applyFill="1" applyBorder="1" applyAlignment="1">
      <alignment horizontal="left" vertical="center" shrinkToFit="1"/>
    </xf>
    <xf numFmtId="0" fontId="4" fillId="2" borderId="1" xfId="52" applyFont="1" applyFill="1" applyBorder="1" applyAlignment="1">
      <alignment horizontal="center" vertical="center"/>
    </xf>
    <xf numFmtId="177" fontId="3" fillId="0" borderId="1" xfId="0" applyNumberFormat="1" applyFont="1" applyBorder="1" applyAlignment="1">
      <alignment horizontal="center"/>
    </xf>
    <xf numFmtId="177" fontId="3" fillId="0" borderId="1" xfId="0" applyNumberFormat="1" applyFont="1" applyBorder="1"/>
    <xf numFmtId="0" fontId="1" fillId="0" borderId="1" xfId="0" applyFont="1" applyBorder="1" applyAlignment="1">
      <alignment horizontal="left"/>
    </xf>
    <xf numFmtId="0" fontId="11" fillId="0" borderId="9" xfId="0" applyFont="1" applyFill="1" applyBorder="1" applyAlignment="1">
      <alignment horizontal="left" vertical="center" shrinkToFit="1"/>
    </xf>
    <xf numFmtId="0" fontId="3" fillId="0" borderId="1" xfId="0" applyFont="1" applyBorder="1" applyAlignment="1">
      <alignment horizontal="left" vertical="center"/>
    </xf>
    <xf numFmtId="0" fontId="11" fillId="0" borderId="1" xfId="0" applyFont="1" applyFill="1" applyBorder="1" applyAlignment="1">
      <alignment horizontal="left" vertical="center" shrinkToFit="1"/>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3" fillId="0" borderId="0" xfId="0" applyFont="1" applyBorder="1" applyAlignment="1">
      <alignment horizontal="left" wrapText="1"/>
    </xf>
    <xf numFmtId="0" fontId="4" fillId="0" borderId="1" xfId="0" applyFont="1" applyFill="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horizontal="center" vertical="center"/>
    </xf>
    <xf numFmtId="0" fontId="4" fillId="2" borderId="10" xfId="52" applyFont="1" applyFill="1" applyBorder="1" applyAlignment="1">
      <alignment horizontal="left" vertic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left"/>
    </xf>
    <xf numFmtId="0" fontId="15" fillId="0" borderId="0" xfId="0" applyFont="1" applyFill="1" applyBorder="1" applyAlignment="1">
      <alignment horizontal="left"/>
    </xf>
    <xf numFmtId="31" fontId="19" fillId="0" borderId="0" xfId="0" applyNumberFormat="1" applyFont="1" applyFill="1" applyBorder="1" applyAlignment="1"/>
    <xf numFmtId="0" fontId="7" fillId="0" borderId="0" xfId="0" applyFont="1" applyFill="1" applyBorder="1" applyAlignment="1">
      <alignment horizontal="left"/>
    </xf>
    <xf numFmtId="0" fontId="12" fillId="0" borderId="0" xfId="0" applyFont="1" applyFill="1" applyBorder="1" applyAlignment="1">
      <alignment horizontal="left"/>
    </xf>
    <xf numFmtId="0" fontId="20" fillId="0" borderId="0" xfId="0"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A2" workbookViewId="0">
      <selection activeCell="Q7" sqref="Q7"/>
    </sheetView>
  </sheetViews>
  <sheetFormatPr defaultColWidth="8" defaultRowHeight="12.75" outlineLevelRow="7"/>
  <cols>
    <col min="1" max="1" width="8" style="58"/>
    <col min="2" max="2" width="5.25" style="58" customWidth="1"/>
    <col min="3" max="3" width="19.375" style="58" customWidth="1"/>
    <col min="4" max="4" width="8" style="58"/>
    <col min="5" max="5" width="11.75" style="58" customWidth="1"/>
    <col min="6" max="6" width="14.875" style="58" customWidth="1"/>
    <col min="7" max="7" width="8" style="58"/>
    <col min="8" max="8" width="12" style="58" customWidth="1"/>
    <col min="9" max="9" width="19" style="58" customWidth="1"/>
    <col min="10" max="10" width="2.75" style="58" customWidth="1"/>
    <col min="11" max="16384" width="8" style="58"/>
  </cols>
  <sheetData>
    <row r="1" s="58" customFormat="1" ht="31.5" customHeight="1" spans="1:1">
      <c r="A1" s="59"/>
    </row>
    <row r="2" s="58" customFormat="1" ht="86.25" customHeight="1" spans="1:10">
      <c r="A2" s="60" t="s">
        <v>0</v>
      </c>
      <c r="B2" s="60"/>
      <c r="C2" s="60"/>
      <c r="D2" s="60"/>
      <c r="E2" s="60"/>
      <c r="F2" s="60"/>
      <c r="G2" s="60"/>
      <c r="H2" s="60"/>
      <c r="I2" s="60"/>
      <c r="J2" s="60"/>
    </row>
    <row r="3" s="58" customFormat="1" ht="23.25" customHeight="1"/>
    <row r="4" s="58" customFormat="1" ht="47.25" customHeight="1" spans="3:10">
      <c r="C4" s="61" t="s">
        <v>1</v>
      </c>
      <c r="D4" s="61"/>
      <c r="E4" s="61"/>
      <c r="F4" s="62"/>
      <c r="G4" s="63"/>
      <c r="H4" s="63"/>
      <c r="I4" s="63"/>
      <c r="J4" s="63"/>
    </row>
    <row r="5" s="58" customFormat="1" ht="51.75" customHeight="1" spans="3:6">
      <c r="C5" s="64" t="s">
        <v>2</v>
      </c>
      <c r="D5" s="65"/>
      <c r="E5" s="65"/>
      <c r="F5" s="66" t="s">
        <v>3</v>
      </c>
    </row>
    <row r="6" s="58" customFormat="1" ht="39" customHeight="1"/>
    <row r="7" s="58" customFormat="1" ht="127.5" customHeight="1" spans="1:10">
      <c r="A7" s="58" t="s">
        <v>4</v>
      </c>
      <c r="B7" s="67" t="s">
        <v>5</v>
      </c>
      <c r="C7" s="68"/>
      <c r="D7" s="67" t="s">
        <v>6</v>
      </c>
      <c r="E7" s="67"/>
      <c r="F7" s="67" t="s">
        <v>7</v>
      </c>
      <c r="G7" s="68"/>
      <c r="H7" s="67" t="s">
        <v>8</v>
      </c>
      <c r="I7" s="67"/>
      <c r="J7" s="69"/>
    </row>
    <row r="8" s="58" customFormat="1" ht="77.25" customHeight="1"/>
  </sheetData>
  <mergeCells count="6">
    <mergeCell ref="A2:J2"/>
    <mergeCell ref="C5:E5"/>
    <mergeCell ref="B7:C7"/>
    <mergeCell ref="D7:E7"/>
    <mergeCell ref="F7:G7"/>
    <mergeCell ref="H7:I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N10" sqref="N10"/>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39" customHeight="1" spans="1:8">
      <c r="A1" s="3" t="s">
        <v>148</v>
      </c>
      <c r="B1" s="3"/>
      <c r="C1" s="3"/>
      <c r="D1" s="3"/>
      <c r="E1" s="3"/>
      <c r="F1" s="3"/>
      <c r="G1" s="3"/>
      <c r="H1" s="3"/>
    </row>
    <row r="2" spans="8:8">
      <c r="H2" s="10" t="s">
        <v>10</v>
      </c>
    </row>
    <row r="3" ht="24" customHeight="1" spans="1:8">
      <c r="A3" s="14" t="s">
        <v>149</v>
      </c>
      <c r="B3" s="15"/>
      <c r="C3" s="16"/>
      <c r="D3" s="14" t="s">
        <v>150</v>
      </c>
      <c r="E3" s="17"/>
      <c r="F3" s="17"/>
      <c r="G3" s="17"/>
      <c r="H3" s="18"/>
    </row>
    <row r="4" s="1" customFormat="1" ht="22.5" customHeight="1" spans="1:8">
      <c r="A4" s="5" t="s">
        <v>13</v>
      </c>
      <c r="B4" s="19"/>
      <c r="C4" s="20" t="s">
        <v>151</v>
      </c>
      <c r="D4" s="19"/>
      <c r="E4" s="19"/>
      <c r="F4" s="5" t="s">
        <v>77</v>
      </c>
      <c r="G4" s="19"/>
      <c r="H4" s="19"/>
    </row>
    <row r="5" s="1" customFormat="1" ht="36" customHeight="1" spans="1:8">
      <c r="A5" s="5" t="s">
        <v>141</v>
      </c>
      <c r="B5" s="5" t="s">
        <v>62</v>
      </c>
      <c r="C5" s="21"/>
      <c r="D5" s="5" t="s">
        <v>87</v>
      </c>
      <c r="E5" s="5" t="s">
        <v>62</v>
      </c>
      <c r="F5" s="5" t="s">
        <v>63</v>
      </c>
      <c r="G5" s="5" t="s">
        <v>78</v>
      </c>
      <c r="H5" s="5" t="s">
        <v>79</v>
      </c>
    </row>
    <row r="6" ht="27" customHeight="1" spans="1:8">
      <c r="A6" s="22"/>
      <c r="B6" s="6"/>
      <c r="C6" s="22"/>
      <c r="D6" s="22"/>
      <c r="E6" s="22" t="s">
        <v>144</v>
      </c>
      <c r="F6" s="23"/>
      <c r="G6" s="6"/>
      <c r="H6" s="6"/>
    </row>
    <row r="7" ht="27" customHeight="1" spans="1:8">
      <c r="A7" s="22"/>
      <c r="B7" s="6"/>
      <c r="C7" s="6"/>
      <c r="D7" s="6"/>
      <c r="E7" s="6" t="s">
        <v>145</v>
      </c>
      <c r="F7" s="23"/>
      <c r="G7" s="6"/>
      <c r="H7" s="6"/>
    </row>
    <row r="8" ht="27" customHeight="1" spans="1:8">
      <c r="A8" s="22"/>
      <c r="B8" s="6"/>
      <c r="C8" s="6"/>
      <c r="D8" s="6"/>
      <c r="E8" s="6" t="s">
        <v>146</v>
      </c>
      <c r="F8" s="23"/>
      <c r="G8" s="6"/>
      <c r="H8" s="6"/>
    </row>
    <row r="9" ht="27" customHeight="1" spans="1:8">
      <c r="A9" s="22"/>
      <c r="B9" s="6"/>
      <c r="C9" s="22"/>
      <c r="D9" s="22"/>
      <c r="E9" s="22" t="s">
        <v>144</v>
      </c>
      <c r="F9" s="23"/>
      <c r="G9" s="6"/>
      <c r="H9" s="6"/>
    </row>
    <row r="10" ht="27" customHeight="1" spans="1:8">
      <c r="A10" s="22"/>
      <c r="B10" s="6"/>
      <c r="C10" s="6"/>
      <c r="D10" s="6"/>
      <c r="E10" s="6" t="s">
        <v>145</v>
      </c>
      <c r="F10" s="23"/>
      <c r="G10" s="6"/>
      <c r="H10" s="6"/>
    </row>
    <row r="11" ht="27" customHeight="1" spans="1:8">
      <c r="A11" s="6"/>
      <c r="B11" s="6"/>
      <c r="C11" s="6"/>
      <c r="D11" s="6"/>
      <c r="E11" s="6" t="s">
        <v>146</v>
      </c>
      <c r="F11" s="23"/>
      <c r="G11" s="6"/>
      <c r="H11" s="6"/>
    </row>
    <row r="12" ht="27" customHeight="1" spans="1:8">
      <c r="A12" s="24" t="s">
        <v>63</v>
      </c>
      <c r="B12" s="24"/>
      <c r="C12" s="24"/>
      <c r="D12" s="24"/>
      <c r="E12" s="24"/>
      <c r="F12" s="23"/>
      <c r="G12" s="6"/>
      <c r="H12" s="6"/>
    </row>
    <row r="13" ht="26.25" customHeight="1" spans="1:8">
      <c r="A13" s="8" t="s">
        <v>152</v>
      </c>
      <c r="B13" s="8"/>
      <c r="C13" s="8"/>
      <c r="D13" s="8"/>
      <c r="E13" s="8"/>
      <c r="F13" s="8"/>
      <c r="G13" s="8"/>
      <c r="H13" s="8"/>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20" sqref="B20"/>
    </sheetView>
  </sheetViews>
  <sheetFormatPr defaultColWidth="9" defaultRowHeight="12.75" outlineLevelCol="1"/>
  <cols>
    <col min="1" max="1" width="40.125" style="2" customWidth="1"/>
    <col min="2" max="2" width="41.25" style="2" customWidth="1"/>
    <col min="3" max="16384" width="9" style="2"/>
  </cols>
  <sheetData>
    <row r="1" ht="46" customHeight="1" spans="1:2">
      <c r="A1" s="3" t="s">
        <v>153</v>
      </c>
      <c r="B1" s="3"/>
    </row>
    <row r="2" spans="2:2">
      <c r="B2" s="10" t="s">
        <v>10</v>
      </c>
    </row>
    <row r="3" s="1" customFormat="1" ht="22.5" customHeight="1" spans="1:2">
      <c r="A3" s="5" t="s">
        <v>13</v>
      </c>
      <c r="B3" s="5"/>
    </row>
    <row r="4" s="1" customFormat="1" ht="36" customHeight="1" spans="1:2">
      <c r="A4" s="5" t="s">
        <v>154</v>
      </c>
      <c r="B4" s="5" t="s">
        <v>79</v>
      </c>
    </row>
    <row r="5" ht="27" customHeight="1" spans="1:2">
      <c r="A5" s="7" t="s">
        <v>155</v>
      </c>
      <c r="B5" s="11">
        <v>0</v>
      </c>
    </row>
    <row r="6" ht="27" customHeight="1" spans="1:2">
      <c r="A6" s="7" t="s">
        <v>156</v>
      </c>
      <c r="B6" s="11">
        <v>0</v>
      </c>
    </row>
    <row r="7" ht="27" customHeight="1" spans="1:2">
      <c r="A7" s="7" t="s">
        <v>157</v>
      </c>
      <c r="B7" s="11">
        <v>0</v>
      </c>
    </row>
    <row r="8" ht="27" customHeight="1" spans="1:2">
      <c r="A8" s="7" t="s">
        <v>158</v>
      </c>
      <c r="B8" s="11">
        <v>0</v>
      </c>
    </row>
    <row r="9" ht="27" customHeight="1" spans="1:2">
      <c r="A9" s="7" t="s">
        <v>63</v>
      </c>
      <c r="B9" s="11">
        <v>0</v>
      </c>
    </row>
    <row r="10" ht="27" customHeight="1" spans="1:2">
      <c r="A10" s="12" t="s">
        <v>159</v>
      </c>
      <c r="B10" s="13"/>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4" sqref="F4"/>
    </sheetView>
  </sheetViews>
  <sheetFormatPr defaultColWidth="9" defaultRowHeight="12.75" outlineLevelCol="1"/>
  <cols>
    <col min="1" max="1" width="40.125" style="2" customWidth="1"/>
    <col min="2" max="2" width="41" style="2" customWidth="1"/>
    <col min="3" max="16384" width="9" style="2"/>
  </cols>
  <sheetData>
    <row r="1" ht="45" customHeight="1" spans="1:2">
      <c r="A1" s="3" t="s">
        <v>160</v>
      </c>
      <c r="B1" s="3"/>
    </row>
    <row r="2" spans="2:2">
      <c r="B2" s="4" t="s">
        <v>10</v>
      </c>
    </row>
    <row r="3" s="1" customFormat="1" ht="22.5" customHeight="1" spans="1:2">
      <c r="A3" s="5" t="s">
        <v>161</v>
      </c>
      <c r="B3" s="5" t="s">
        <v>77</v>
      </c>
    </row>
    <row r="4" s="1" customFormat="1" ht="36" customHeight="1" spans="1:2">
      <c r="A4" s="5" t="s">
        <v>162</v>
      </c>
      <c r="B4" s="5">
        <v>105.2</v>
      </c>
    </row>
    <row r="5" ht="27" customHeight="1" spans="1:2">
      <c r="A5" s="5"/>
      <c r="B5" s="6"/>
    </row>
    <row r="6" ht="27" customHeight="1" spans="1:2">
      <c r="A6" s="5"/>
      <c r="B6" s="6"/>
    </row>
    <row r="7" ht="27" customHeight="1" spans="1:2">
      <c r="A7" s="5"/>
      <c r="B7" s="6"/>
    </row>
    <row r="8" ht="27" customHeight="1" spans="1:2">
      <c r="A8" s="5"/>
      <c r="B8" s="6"/>
    </row>
    <row r="9" ht="27" customHeight="1" spans="1:2">
      <c r="A9" s="5"/>
      <c r="B9" s="6"/>
    </row>
    <row r="10" ht="27" customHeight="1" spans="1:2">
      <c r="A10" s="5"/>
      <c r="B10" s="6"/>
    </row>
    <row r="11" ht="27" customHeight="1" spans="1:2">
      <c r="A11" s="5"/>
      <c r="B11" s="6"/>
    </row>
    <row r="12" ht="27" customHeight="1" spans="1:2">
      <c r="A12" s="5"/>
      <c r="B12" s="6"/>
    </row>
    <row r="13" ht="27" customHeight="1" spans="1:2">
      <c r="A13" s="5"/>
      <c r="B13" s="6"/>
    </row>
    <row r="14" ht="27" customHeight="1" spans="1:2">
      <c r="A14" s="5"/>
      <c r="B14" s="6"/>
    </row>
    <row r="15" ht="27" customHeight="1" spans="1:2">
      <c r="A15" s="7" t="s">
        <v>163</v>
      </c>
      <c r="B15" s="6"/>
    </row>
    <row r="16" ht="30.75" customHeight="1" spans="1:2">
      <c r="A16" s="8" t="s">
        <v>164</v>
      </c>
      <c r="B16" s="8"/>
    </row>
    <row r="17" spans="2:2">
      <c r="B17" s="9"/>
    </row>
  </sheetData>
  <mergeCells count="2">
    <mergeCell ref="A1:B1"/>
    <mergeCell ref="A16:B16"/>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17" workbookViewId="0">
      <selection activeCell="H19" sqref="H19"/>
    </sheetView>
  </sheetViews>
  <sheetFormatPr defaultColWidth="9" defaultRowHeight="12.75" outlineLevelCol="5"/>
  <cols>
    <col min="1" max="1" width="17.125" style="2" customWidth="1"/>
    <col min="2" max="2" width="9.375" style="53" customWidth="1"/>
    <col min="3" max="3" width="25.25" style="2" customWidth="1"/>
    <col min="4" max="4" width="9.375" style="53" customWidth="1"/>
    <col min="5" max="5" width="10.25" style="53" customWidth="1"/>
    <col min="6" max="6" width="10.375" style="2" customWidth="1"/>
    <col min="7" max="16384" width="9" style="2"/>
  </cols>
  <sheetData>
    <row r="1" ht="30" customHeight="1" spans="1:6">
      <c r="A1" s="29" t="s">
        <v>9</v>
      </c>
      <c r="B1" s="29"/>
      <c r="C1" s="29"/>
      <c r="D1" s="29"/>
      <c r="E1" s="29"/>
      <c r="F1" s="29"/>
    </row>
    <row r="2" spans="6:6">
      <c r="F2" s="10" t="s">
        <v>10</v>
      </c>
    </row>
    <row r="3" s="1" customFormat="1" ht="22.5" customHeight="1" spans="1:6">
      <c r="A3" s="48" t="s">
        <v>11</v>
      </c>
      <c r="B3" s="54"/>
      <c r="C3" s="48" t="s">
        <v>12</v>
      </c>
      <c r="D3" s="49"/>
      <c r="E3" s="49"/>
      <c r="F3" s="54"/>
    </row>
    <row r="4" s="1" customFormat="1" ht="22.5" customHeight="1" spans="1:6">
      <c r="A4" s="55" t="s">
        <v>13</v>
      </c>
      <c r="B4" s="11" t="s">
        <v>14</v>
      </c>
      <c r="C4" s="55" t="s">
        <v>13</v>
      </c>
      <c r="D4" s="11" t="s">
        <v>14</v>
      </c>
      <c r="E4" s="7" t="s">
        <v>15</v>
      </c>
      <c r="F4" s="55" t="s">
        <v>16</v>
      </c>
    </row>
    <row r="5" ht="17.25" customHeight="1" spans="1:6">
      <c r="A5" s="22" t="s">
        <v>17</v>
      </c>
      <c r="B5" s="56">
        <v>1873.29</v>
      </c>
      <c r="C5" s="57" t="s">
        <v>18</v>
      </c>
      <c r="D5" s="56"/>
      <c r="E5" s="56"/>
      <c r="F5" s="6"/>
    </row>
    <row r="6" ht="17.25" customHeight="1" spans="1:6">
      <c r="A6" s="22" t="s">
        <v>19</v>
      </c>
      <c r="B6" s="56"/>
      <c r="C6" s="57" t="s">
        <v>20</v>
      </c>
      <c r="D6" s="56"/>
      <c r="E6" s="56"/>
      <c r="F6" s="6"/>
    </row>
    <row r="7" ht="17.25" customHeight="1" spans="1:6">
      <c r="A7" s="22" t="s">
        <v>21</v>
      </c>
      <c r="B7" s="56"/>
      <c r="C7" s="57" t="s">
        <v>22</v>
      </c>
      <c r="D7" s="56"/>
      <c r="E7" s="56"/>
      <c r="F7" s="6"/>
    </row>
    <row r="8" ht="17.25" customHeight="1" spans="1:6">
      <c r="A8" s="22" t="s">
        <v>23</v>
      </c>
      <c r="B8" s="56"/>
      <c r="C8" s="57" t="s">
        <v>24</v>
      </c>
      <c r="D8" s="56"/>
      <c r="E8" s="56"/>
      <c r="F8" s="6"/>
    </row>
    <row r="9" ht="17.25" customHeight="1" spans="1:6">
      <c r="A9" s="22" t="s">
        <v>25</v>
      </c>
      <c r="B9" s="56"/>
      <c r="C9" s="57" t="s">
        <v>26</v>
      </c>
      <c r="D9" s="56">
        <f>E9+F9</f>
        <v>1687.94</v>
      </c>
      <c r="E9" s="56">
        <v>1687.94</v>
      </c>
      <c r="F9" s="6"/>
    </row>
    <row r="10" ht="17.25" customHeight="1" spans="1:6">
      <c r="A10" s="6"/>
      <c r="B10" s="56"/>
      <c r="C10" s="57" t="s">
        <v>27</v>
      </c>
      <c r="D10" s="56"/>
      <c r="E10" s="56"/>
      <c r="F10" s="6"/>
    </row>
    <row r="11" ht="17.25" customHeight="1" spans="1:6">
      <c r="A11" s="6"/>
      <c r="B11" s="56"/>
      <c r="C11" s="57" t="s">
        <v>28</v>
      </c>
      <c r="D11" s="56"/>
      <c r="E11" s="56"/>
      <c r="F11" s="6"/>
    </row>
    <row r="12" ht="17.25" customHeight="1" spans="1:6">
      <c r="A12" s="6"/>
      <c r="B12" s="56"/>
      <c r="C12" s="57" t="s">
        <v>29</v>
      </c>
      <c r="D12" s="56">
        <v>80.56</v>
      </c>
      <c r="E12" s="56">
        <v>80.56</v>
      </c>
      <c r="F12" s="6"/>
    </row>
    <row r="13" ht="17.25" customHeight="1" spans="1:6">
      <c r="A13" s="6"/>
      <c r="B13" s="56"/>
      <c r="C13" s="57" t="s">
        <v>30</v>
      </c>
      <c r="D13" s="56"/>
      <c r="E13" s="56"/>
      <c r="F13" s="6"/>
    </row>
    <row r="14" ht="17.25" customHeight="1" spans="1:6">
      <c r="A14" s="6"/>
      <c r="B14" s="56"/>
      <c r="C14" s="57" t="s">
        <v>31</v>
      </c>
      <c r="D14" s="56">
        <v>33.67</v>
      </c>
      <c r="E14" s="56">
        <v>33.67</v>
      </c>
      <c r="F14" s="6"/>
    </row>
    <row r="15" ht="17.25" customHeight="1" spans="1:6">
      <c r="A15" s="6"/>
      <c r="B15" s="56"/>
      <c r="C15" s="57" t="s">
        <v>32</v>
      </c>
      <c r="D15" s="56"/>
      <c r="E15" s="56"/>
      <c r="F15" s="6"/>
    </row>
    <row r="16" ht="17.25" customHeight="1" spans="1:6">
      <c r="A16" s="6"/>
      <c r="B16" s="56"/>
      <c r="C16" s="57" t="s">
        <v>33</v>
      </c>
      <c r="D16" s="56"/>
      <c r="E16" s="56"/>
      <c r="F16" s="6"/>
    </row>
    <row r="17" ht="17.25" customHeight="1" spans="1:6">
      <c r="A17" s="6"/>
      <c r="B17" s="56"/>
      <c r="C17" s="57" t="s">
        <v>34</v>
      </c>
      <c r="D17" s="56"/>
      <c r="E17" s="56"/>
      <c r="F17" s="6"/>
    </row>
    <row r="18" ht="17.25" customHeight="1" spans="1:6">
      <c r="A18" s="6"/>
      <c r="B18" s="56"/>
      <c r="C18" s="57" t="s">
        <v>35</v>
      </c>
      <c r="D18" s="56"/>
      <c r="E18" s="56"/>
      <c r="F18" s="6"/>
    </row>
    <row r="19" ht="17.25" customHeight="1" spans="1:6">
      <c r="A19" s="6"/>
      <c r="B19" s="56"/>
      <c r="C19" s="57" t="s">
        <v>36</v>
      </c>
      <c r="D19" s="56"/>
      <c r="E19" s="56"/>
      <c r="F19" s="6"/>
    </row>
    <row r="20" ht="17.25" customHeight="1" spans="1:6">
      <c r="A20" s="6"/>
      <c r="B20" s="56"/>
      <c r="C20" s="57" t="s">
        <v>37</v>
      </c>
      <c r="D20" s="56"/>
      <c r="E20" s="56"/>
      <c r="F20" s="6"/>
    </row>
    <row r="21" ht="17.25" customHeight="1" spans="1:6">
      <c r="A21" s="6"/>
      <c r="B21" s="56"/>
      <c r="C21" s="57" t="s">
        <v>38</v>
      </c>
      <c r="D21" s="56"/>
      <c r="E21" s="56"/>
      <c r="F21" s="6"/>
    </row>
    <row r="22" ht="17.25" customHeight="1" spans="1:6">
      <c r="A22" s="6"/>
      <c r="B22" s="56"/>
      <c r="C22" s="57" t="s">
        <v>39</v>
      </c>
      <c r="D22" s="56"/>
      <c r="E22" s="56"/>
      <c r="F22" s="6"/>
    </row>
    <row r="23" ht="17.25" customHeight="1" spans="1:6">
      <c r="A23" s="6"/>
      <c r="B23" s="56"/>
      <c r="C23" s="57" t="s">
        <v>40</v>
      </c>
      <c r="D23" s="56"/>
      <c r="E23" s="56"/>
      <c r="F23" s="6"/>
    </row>
    <row r="24" ht="17.25" customHeight="1" spans="1:6">
      <c r="A24" s="6"/>
      <c r="B24" s="56"/>
      <c r="C24" s="57" t="s">
        <v>41</v>
      </c>
      <c r="D24" s="56">
        <v>71.12</v>
      </c>
      <c r="E24" s="56">
        <v>71.12</v>
      </c>
      <c r="F24" s="6"/>
    </row>
    <row r="25" ht="17.25" customHeight="1" spans="1:6">
      <c r="A25" s="6"/>
      <c r="B25" s="56"/>
      <c r="C25" s="57" t="s">
        <v>42</v>
      </c>
      <c r="D25" s="56"/>
      <c r="E25" s="56"/>
      <c r="F25" s="6"/>
    </row>
    <row r="26" ht="17.25" customHeight="1" spans="1:6">
      <c r="A26" s="6"/>
      <c r="B26" s="56"/>
      <c r="C26" s="57" t="s">
        <v>43</v>
      </c>
      <c r="D26" s="56"/>
      <c r="E26" s="56"/>
      <c r="F26" s="6"/>
    </row>
    <row r="27" ht="17.25" customHeight="1" spans="1:6">
      <c r="A27" s="6"/>
      <c r="B27" s="56"/>
      <c r="C27" s="57" t="s">
        <v>44</v>
      </c>
      <c r="D27" s="56"/>
      <c r="E27" s="56"/>
      <c r="F27" s="6"/>
    </row>
    <row r="28" ht="17.25" customHeight="1" spans="1:6">
      <c r="A28" s="6"/>
      <c r="B28" s="56"/>
      <c r="C28" s="57" t="s">
        <v>45</v>
      </c>
      <c r="D28" s="56"/>
      <c r="E28" s="56"/>
      <c r="F28" s="6"/>
    </row>
    <row r="29" ht="17.25" customHeight="1" spans="1:6">
      <c r="A29" s="6"/>
      <c r="B29" s="56"/>
      <c r="C29" s="57" t="s">
        <v>46</v>
      </c>
      <c r="D29" s="56"/>
      <c r="E29" s="56"/>
      <c r="F29" s="6"/>
    </row>
    <row r="30" ht="17.25" customHeight="1" spans="1:6">
      <c r="A30" s="6"/>
      <c r="B30" s="56"/>
      <c r="C30" s="57" t="s">
        <v>47</v>
      </c>
      <c r="D30" s="56"/>
      <c r="E30" s="56"/>
      <c r="F30" s="6"/>
    </row>
    <row r="31" ht="17.25" customHeight="1" spans="1:6">
      <c r="A31" s="6"/>
      <c r="B31" s="56"/>
      <c r="C31" s="57" t="s">
        <v>48</v>
      </c>
      <c r="D31" s="56"/>
      <c r="E31" s="56"/>
      <c r="F31" s="6"/>
    </row>
    <row r="32" ht="17.25" customHeight="1" spans="1:6">
      <c r="A32" s="6"/>
      <c r="B32" s="56"/>
      <c r="C32" s="57" t="s">
        <v>49</v>
      </c>
      <c r="D32" s="56"/>
      <c r="E32" s="56"/>
      <c r="F32" s="6"/>
    </row>
    <row r="33" ht="17.25" customHeight="1" spans="1:6">
      <c r="A33" s="6"/>
      <c r="B33" s="56"/>
      <c r="C33" s="57" t="s">
        <v>50</v>
      </c>
      <c r="D33" s="56"/>
      <c r="E33" s="56"/>
      <c r="F33" s="6"/>
    </row>
    <row r="34" ht="17.25" customHeight="1" spans="1:6">
      <c r="A34" s="6"/>
      <c r="B34" s="56"/>
      <c r="C34" s="22" t="s">
        <v>51</v>
      </c>
      <c r="D34" s="56"/>
      <c r="E34" s="56"/>
      <c r="F34" s="6"/>
    </row>
    <row r="35" ht="17.25" customHeight="1" spans="1:6">
      <c r="A35" s="22" t="s">
        <v>52</v>
      </c>
      <c r="B35" s="56">
        <f>SUM(B5:B34)</f>
        <v>1873.29</v>
      </c>
      <c r="C35" s="22" t="s">
        <v>53</v>
      </c>
      <c r="D35" s="56">
        <f>SUM(D5:D34)</f>
        <v>1873.29</v>
      </c>
      <c r="E35" s="56">
        <f>SUM(E5:E34)</f>
        <v>1873.29</v>
      </c>
      <c r="F35" s="6">
        <f>SUM(F5:F34)</f>
        <v>0</v>
      </c>
    </row>
    <row r="36" ht="17.25" customHeight="1" spans="1:6">
      <c r="A36" s="22" t="s">
        <v>54</v>
      </c>
      <c r="B36" s="56"/>
      <c r="C36" s="22" t="s">
        <v>55</v>
      </c>
      <c r="D36" s="56"/>
      <c r="E36" s="56"/>
      <c r="F36" s="6"/>
    </row>
    <row r="37" ht="17.25" customHeight="1" spans="1:6">
      <c r="A37" s="22" t="s">
        <v>56</v>
      </c>
      <c r="B37" s="56">
        <f>B35+B36</f>
        <v>1873.29</v>
      </c>
      <c r="C37" s="22" t="s">
        <v>57</v>
      </c>
      <c r="D37" s="56">
        <f>D35+D36</f>
        <v>1873.29</v>
      </c>
      <c r="E37" s="56">
        <f>E35+E36</f>
        <v>1873.29</v>
      </c>
      <c r="F37" s="6">
        <f>F35+F36</f>
        <v>0</v>
      </c>
    </row>
    <row r="38" spans="1:1">
      <c r="A38" s="10" t="s">
        <v>58</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19" sqref="B19"/>
    </sheetView>
  </sheetViews>
  <sheetFormatPr defaultColWidth="9" defaultRowHeight="12.75"/>
  <cols>
    <col min="1" max="1" width="9.875" style="2" customWidth="1"/>
    <col min="2" max="2" width="17.5" style="2" customWidth="1"/>
    <col min="3" max="8" width="8" style="2" customWidth="1"/>
    <col min="9" max="9" width="7.625" style="2" customWidth="1"/>
    <col min="10" max="16384" width="9" style="2"/>
  </cols>
  <sheetData>
    <row r="1" ht="37" customHeight="1" spans="1:8">
      <c r="A1" s="3" t="s">
        <v>59</v>
      </c>
      <c r="B1" s="3"/>
      <c r="C1" s="3"/>
      <c r="D1" s="3"/>
      <c r="E1" s="3"/>
      <c r="F1" s="3"/>
      <c r="G1" s="3"/>
      <c r="H1" s="3"/>
    </row>
    <row r="2" spans="8:8">
      <c r="H2" s="10" t="s">
        <v>10</v>
      </c>
    </row>
    <row r="3" s="1" customFormat="1" ht="22.5" customHeight="1" spans="1:9">
      <c r="A3" s="25" t="s">
        <v>13</v>
      </c>
      <c r="B3" s="26"/>
      <c r="C3" s="5" t="s">
        <v>60</v>
      </c>
      <c r="D3" s="19"/>
      <c r="E3" s="19"/>
      <c r="F3" s="19"/>
      <c r="G3" s="19"/>
      <c r="H3" s="19"/>
      <c r="I3" s="5" t="s">
        <v>54</v>
      </c>
    </row>
    <row r="4" s="1" customFormat="1" ht="36" customHeight="1" spans="1:9">
      <c r="A4" s="5" t="s">
        <v>61</v>
      </c>
      <c r="B4" s="5" t="s">
        <v>62</v>
      </c>
      <c r="C4" s="5" t="s">
        <v>63</v>
      </c>
      <c r="D4" s="5" t="s">
        <v>64</v>
      </c>
      <c r="E4" s="5" t="s">
        <v>65</v>
      </c>
      <c r="F4" s="5" t="s">
        <v>66</v>
      </c>
      <c r="G4" s="5" t="s">
        <v>67</v>
      </c>
      <c r="H4" s="5" t="s">
        <v>68</v>
      </c>
      <c r="I4" s="19"/>
    </row>
    <row r="5" ht="27" customHeight="1" spans="1:9">
      <c r="A5" s="52">
        <v>2050101</v>
      </c>
      <c r="B5" s="7" t="s">
        <v>69</v>
      </c>
      <c r="C5" s="41">
        <f t="shared" ref="C5:C10" si="0">D5</f>
        <v>4.28</v>
      </c>
      <c r="D5" s="41">
        <v>4.28</v>
      </c>
      <c r="E5" s="6"/>
      <c r="F5" s="6"/>
      <c r="G5" s="6"/>
      <c r="H5" s="6"/>
      <c r="I5" s="6"/>
    </row>
    <row r="6" ht="27" customHeight="1" spans="1:9">
      <c r="A6" s="52">
        <v>2050199</v>
      </c>
      <c r="B6" s="7" t="s">
        <v>70</v>
      </c>
      <c r="C6" s="41">
        <f t="shared" si="0"/>
        <v>597.6</v>
      </c>
      <c r="D6" s="41">
        <v>597.6</v>
      </c>
      <c r="E6" s="6"/>
      <c r="F6" s="6"/>
      <c r="G6" s="6"/>
      <c r="H6" s="6"/>
      <c r="I6" s="6"/>
    </row>
    <row r="7" ht="27" customHeight="1" spans="1:9">
      <c r="A7" s="52">
        <v>2050299</v>
      </c>
      <c r="B7" s="7" t="s">
        <v>71</v>
      </c>
      <c r="C7" s="41">
        <f t="shared" si="0"/>
        <v>1086.06</v>
      </c>
      <c r="D7" s="41">
        <v>1086.06</v>
      </c>
      <c r="E7" s="6"/>
      <c r="F7" s="6"/>
      <c r="G7" s="6"/>
      <c r="H7" s="6"/>
      <c r="I7" s="6"/>
    </row>
    <row r="8" ht="27" customHeight="1" spans="1:9">
      <c r="A8" s="52">
        <v>2080505</v>
      </c>
      <c r="B8" s="5" t="s">
        <v>72</v>
      </c>
      <c r="C8" s="41">
        <f t="shared" si="0"/>
        <v>80.56</v>
      </c>
      <c r="D8" s="41">
        <v>80.56</v>
      </c>
      <c r="E8" s="6"/>
      <c r="F8" s="6"/>
      <c r="G8" s="6"/>
      <c r="H8" s="6"/>
      <c r="I8" s="6"/>
    </row>
    <row r="9" ht="27" customHeight="1" spans="1:9">
      <c r="A9" s="52">
        <v>2101201</v>
      </c>
      <c r="B9" s="5" t="s">
        <v>73</v>
      </c>
      <c r="C9" s="41">
        <f t="shared" si="0"/>
        <v>33.67</v>
      </c>
      <c r="D9" s="41">
        <v>33.67</v>
      </c>
      <c r="E9" s="6"/>
      <c r="F9" s="6"/>
      <c r="G9" s="6"/>
      <c r="H9" s="6"/>
      <c r="I9" s="6"/>
    </row>
    <row r="10" ht="27" customHeight="1" spans="1:9">
      <c r="A10" s="52">
        <v>2210201</v>
      </c>
      <c r="B10" s="7" t="s">
        <v>74</v>
      </c>
      <c r="C10" s="41">
        <f t="shared" si="0"/>
        <v>71.12</v>
      </c>
      <c r="D10" s="41">
        <v>71.12</v>
      </c>
      <c r="E10" s="6"/>
      <c r="F10" s="6"/>
      <c r="G10" s="6"/>
      <c r="H10" s="6"/>
      <c r="I10" s="6"/>
    </row>
    <row r="11" ht="27" customHeight="1" spans="1:9">
      <c r="A11" s="22" t="s">
        <v>63</v>
      </c>
      <c r="B11" s="6"/>
      <c r="C11" s="23">
        <f>SUM(C5:C10)</f>
        <v>1873.29</v>
      </c>
      <c r="D11" s="23">
        <f>SUM(D5:D10)</f>
        <v>1873.29</v>
      </c>
      <c r="E11" s="6"/>
      <c r="F11" s="6"/>
      <c r="G11" s="6"/>
      <c r="H11" s="6"/>
      <c r="I11" s="6"/>
    </row>
    <row r="12" ht="30.75" customHeight="1" spans="1:9">
      <c r="A12" s="12" t="s">
        <v>75</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7" sqref="E7"/>
    </sheetView>
  </sheetViews>
  <sheetFormatPr defaultColWidth="9" defaultRowHeight="12.75" outlineLevelCol="4"/>
  <cols>
    <col min="1" max="1" width="12.875" style="2" customWidth="1"/>
    <col min="2" max="2" width="20.75" style="2" customWidth="1"/>
    <col min="3" max="3" width="14.5" style="2" customWidth="1"/>
    <col min="4" max="4" width="17.875" style="2" customWidth="1"/>
    <col min="5" max="5" width="13.125" style="2" customWidth="1"/>
    <col min="6" max="16384" width="9" style="2"/>
  </cols>
  <sheetData>
    <row r="1" ht="40" customHeight="1" spans="1:5">
      <c r="A1" s="3" t="s">
        <v>76</v>
      </c>
      <c r="B1" s="3"/>
      <c r="C1" s="3"/>
      <c r="D1" s="3"/>
      <c r="E1" s="3"/>
    </row>
    <row r="2" spans="5:5">
      <c r="E2" s="10" t="s">
        <v>10</v>
      </c>
    </row>
    <row r="3" s="1" customFormat="1" ht="22.5" customHeight="1" spans="1:5">
      <c r="A3" s="25" t="s">
        <v>13</v>
      </c>
      <c r="B3" s="26"/>
      <c r="C3" s="5" t="s">
        <v>77</v>
      </c>
      <c r="D3" s="19"/>
      <c r="E3" s="19"/>
    </row>
    <row r="4" s="1" customFormat="1" ht="36" customHeight="1" spans="1:5">
      <c r="A4" s="5" t="s">
        <v>61</v>
      </c>
      <c r="B4" s="5" t="s">
        <v>62</v>
      </c>
      <c r="C4" s="5" t="s">
        <v>63</v>
      </c>
      <c r="D4" s="5" t="s">
        <v>78</v>
      </c>
      <c r="E4" s="5" t="s">
        <v>79</v>
      </c>
    </row>
    <row r="5" ht="27" customHeight="1" spans="1:5">
      <c r="A5" s="52">
        <v>2050101</v>
      </c>
      <c r="B5" s="7" t="s">
        <v>69</v>
      </c>
      <c r="C5" s="41">
        <f t="shared" ref="C5:C10" si="0">D5+E5</f>
        <v>4.28</v>
      </c>
      <c r="D5" s="41">
        <v>4.28</v>
      </c>
      <c r="E5" s="6"/>
    </row>
    <row r="6" ht="27" customHeight="1" spans="1:5">
      <c r="A6" s="52">
        <v>2050199</v>
      </c>
      <c r="B6" s="7" t="s">
        <v>70</v>
      </c>
      <c r="C6" s="41">
        <f t="shared" si="0"/>
        <v>597.6</v>
      </c>
      <c r="D6" s="41">
        <v>597.6</v>
      </c>
      <c r="E6" s="6"/>
    </row>
    <row r="7" ht="27" customHeight="1" spans="1:5">
      <c r="A7" s="52">
        <v>2050299</v>
      </c>
      <c r="B7" s="7" t="s">
        <v>71</v>
      </c>
      <c r="C7" s="41">
        <f t="shared" si="0"/>
        <v>1086.06</v>
      </c>
      <c r="D7" s="41">
        <v>118.43</v>
      </c>
      <c r="E7" s="11">
        <v>967.63</v>
      </c>
    </row>
    <row r="8" ht="27" customHeight="1" spans="1:5">
      <c r="A8" s="52">
        <v>2080505</v>
      </c>
      <c r="B8" s="5" t="s">
        <v>72</v>
      </c>
      <c r="C8" s="41">
        <f t="shared" si="0"/>
        <v>80.56</v>
      </c>
      <c r="D8" s="41">
        <v>80.56</v>
      </c>
      <c r="E8" s="6"/>
    </row>
    <row r="9" ht="27" customHeight="1" spans="1:5">
      <c r="A9" s="52">
        <v>2101201</v>
      </c>
      <c r="B9" s="5" t="s">
        <v>73</v>
      </c>
      <c r="C9" s="41">
        <f t="shared" si="0"/>
        <v>33.67</v>
      </c>
      <c r="D9" s="41">
        <v>33.67</v>
      </c>
      <c r="E9" s="6"/>
    </row>
    <row r="10" ht="27" customHeight="1" spans="1:5">
      <c r="A10" s="52">
        <v>2210201</v>
      </c>
      <c r="B10" s="7" t="s">
        <v>74</v>
      </c>
      <c r="C10" s="41">
        <f t="shared" si="0"/>
        <v>71.12</v>
      </c>
      <c r="D10" s="41">
        <v>71.12</v>
      </c>
      <c r="E10" s="6"/>
    </row>
    <row r="11" ht="27" customHeight="1" spans="1:5">
      <c r="A11" s="22" t="s">
        <v>63</v>
      </c>
      <c r="B11" s="6"/>
      <c r="C11" s="41">
        <f>SUM(C5:C10)</f>
        <v>1873.29</v>
      </c>
      <c r="D11" s="41">
        <f>SUM(D5:D10)</f>
        <v>905.66</v>
      </c>
      <c r="E11" s="41">
        <f>SUM(E5:E10)</f>
        <v>967.63</v>
      </c>
    </row>
    <row r="12" ht="33" customHeight="1" spans="1:5">
      <c r="A12" s="12" t="s">
        <v>80</v>
      </c>
      <c r="B12" s="12"/>
      <c r="C12" s="12"/>
      <c r="D12" s="12"/>
      <c r="E12" s="12"/>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J20" sqref="J20"/>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43" customHeight="1" spans="1:6">
      <c r="A1" s="3" t="s">
        <v>81</v>
      </c>
      <c r="B1" s="3"/>
      <c r="C1" s="3"/>
      <c r="D1" s="3"/>
      <c r="E1" s="3"/>
      <c r="F1" s="3"/>
    </row>
    <row r="2" spans="6:6">
      <c r="F2" s="10" t="s">
        <v>10</v>
      </c>
    </row>
    <row r="3" s="1" customFormat="1" ht="19.5" customHeight="1" spans="1:7">
      <c r="A3" s="48" t="s">
        <v>11</v>
      </c>
      <c r="B3" s="49"/>
      <c r="C3" s="7" t="s">
        <v>12</v>
      </c>
      <c r="D3" s="7"/>
      <c r="E3" s="7"/>
      <c r="F3" s="7"/>
      <c r="G3" s="7"/>
    </row>
    <row r="4" s="1" customFormat="1" ht="18.75" customHeight="1" spans="1:7">
      <c r="A4" s="7" t="s">
        <v>13</v>
      </c>
      <c r="B4" s="7" t="s">
        <v>82</v>
      </c>
      <c r="C4" s="7" t="s">
        <v>82</v>
      </c>
      <c r="D4" s="7"/>
      <c r="E4" s="7"/>
      <c r="F4" s="7"/>
      <c r="G4" s="7"/>
    </row>
    <row r="5" s="1" customFormat="1" ht="27" customHeight="1" spans="1:7">
      <c r="A5" s="7"/>
      <c r="B5" s="7"/>
      <c r="C5" s="7" t="s">
        <v>13</v>
      </c>
      <c r="D5" s="7" t="s">
        <v>83</v>
      </c>
      <c r="E5" s="5" t="s">
        <v>64</v>
      </c>
      <c r="F5" s="5" t="s">
        <v>65</v>
      </c>
      <c r="G5" s="5" t="s">
        <v>66</v>
      </c>
    </row>
    <row r="6" ht="17.25" customHeight="1" spans="1:7">
      <c r="A6" s="22" t="s">
        <v>17</v>
      </c>
      <c r="B6" s="6">
        <v>1873.29</v>
      </c>
      <c r="C6" s="23" t="s">
        <v>18</v>
      </c>
      <c r="D6" s="6"/>
      <c r="E6" s="6"/>
      <c r="F6" s="11"/>
      <c r="G6" s="6"/>
    </row>
    <row r="7" ht="17.25" customHeight="1" spans="1:7">
      <c r="A7" s="22" t="s">
        <v>19</v>
      </c>
      <c r="B7" s="50"/>
      <c r="C7" s="23" t="s">
        <v>20</v>
      </c>
      <c r="D7" s="6"/>
      <c r="E7" s="6"/>
      <c r="F7" s="6"/>
      <c r="G7" s="6"/>
    </row>
    <row r="8" ht="17.25" customHeight="1" spans="1:7">
      <c r="A8" s="22" t="s">
        <v>21</v>
      </c>
      <c r="B8" s="50"/>
      <c r="C8" s="23" t="s">
        <v>22</v>
      </c>
      <c r="D8" s="6"/>
      <c r="E8" s="6"/>
      <c r="F8" s="6"/>
      <c r="G8" s="6"/>
    </row>
    <row r="9" ht="17.25" customHeight="1" spans="1:7">
      <c r="A9" s="22"/>
      <c r="B9" s="50"/>
      <c r="C9" s="23" t="s">
        <v>24</v>
      </c>
      <c r="D9" s="6"/>
      <c r="E9" s="6"/>
      <c r="F9" s="6"/>
      <c r="G9" s="6"/>
    </row>
    <row r="10" ht="17.25" customHeight="1" spans="1:7">
      <c r="A10" s="22"/>
      <c r="B10" s="50"/>
      <c r="C10" s="23" t="s">
        <v>26</v>
      </c>
      <c r="D10" s="6">
        <f>E10+F10</f>
        <v>1687.94</v>
      </c>
      <c r="E10" s="6">
        <v>1687.94</v>
      </c>
      <c r="F10" s="6"/>
      <c r="G10" s="6"/>
    </row>
    <row r="11" ht="17.25" customHeight="1" spans="1:7">
      <c r="A11" s="6"/>
      <c r="B11" s="50"/>
      <c r="C11" s="23" t="s">
        <v>27</v>
      </c>
      <c r="D11" s="6"/>
      <c r="E11" s="6"/>
      <c r="F11" s="6"/>
      <c r="G11" s="6"/>
    </row>
    <row r="12" ht="17.25" customHeight="1" spans="1:7">
      <c r="A12" s="6"/>
      <c r="B12" s="50"/>
      <c r="C12" s="23" t="s">
        <v>28</v>
      </c>
      <c r="D12" s="6"/>
      <c r="E12" s="6"/>
      <c r="F12" s="6"/>
      <c r="G12" s="6"/>
    </row>
    <row r="13" ht="17.25" customHeight="1" spans="1:7">
      <c r="A13" s="6"/>
      <c r="B13" s="50"/>
      <c r="C13" s="23" t="s">
        <v>29</v>
      </c>
      <c r="D13" s="6">
        <v>80.56</v>
      </c>
      <c r="E13" s="6">
        <v>80.56</v>
      </c>
      <c r="F13" s="6"/>
      <c r="G13" s="6"/>
    </row>
    <row r="14" ht="17.25" customHeight="1" spans="1:7">
      <c r="A14" s="6"/>
      <c r="B14" s="50"/>
      <c r="C14" s="23" t="s">
        <v>30</v>
      </c>
      <c r="D14" s="6"/>
      <c r="E14" s="6"/>
      <c r="F14" s="6"/>
      <c r="G14" s="6"/>
    </row>
    <row r="15" ht="17.25" customHeight="1" spans="1:7">
      <c r="A15" s="6"/>
      <c r="B15" s="50"/>
      <c r="C15" s="23" t="s">
        <v>31</v>
      </c>
      <c r="D15" s="6">
        <v>33.67</v>
      </c>
      <c r="E15" s="6">
        <v>33.67</v>
      </c>
      <c r="F15" s="6"/>
      <c r="G15" s="6"/>
    </row>
    <row r="16" ht="17.25" customHeight="1" spans="1:7">
      <c r="A16" s="6"/>
      <c r="B16" s="50"/>
      <c r="C16" s="23" t="s">
        <v>32</v>
      </c>
      <c r="D16" s="6"/>
      <c r="E16" s="6"/>
      <c r="F16" s="6"/>
      <c r="G16" s="6"/>
    </row>
    <row r="17" ht="17.25" customHeight="1" spans="1:7">
      <c r="A17" s="6"/>
      <c r="B17" s="50"/>
      <c r="C17" s="23" t="s">
        <v>33</v>
      </c>
      <c r="D17" s="6"/>
      <c r="E17" s="6"/>
      <c r="F17" s="6"/>
      <c r="G17" s="6"/>
    </row>
    <row r="18" ht="17.25" customHeight="1" spans="1:7">
      <c r="A18" s="6"/>
      <c r="B18" s="50"/>
      <c r="C18" s="23" t="s">
        <v>34</v>
      </c>
      <c r="D18" s="6"/>
      <c r="E18" s="6"/>
      <c r="F18" s="6"/>
      <c r="G18" s="6"/>
    </row>
    <row r="19" ht="17.25" customHeight="1" spans="1:7">
      <c r="A19" s="6"/>
      <c r="B19" s="50"/>
      <c r="C19" s="23" t="s">
        <v>35</v>
      </c>
      <c r="D19" s="6"/>
      <c r="E19" s="6"/>
      <c r="F19" s="6"/>
      <c r="G19" s="6"/>
    </row>
    <row r="20" ht="17.25" customHeight="1" spans="1:7">
      <c r="A20" s="6"/>
      <c r="B20" s="50"/>
      <c r="C20" s="23" t="s">
        <v>36</v>
      </c>
      <c r="D20" s="6"/>
      <c r="E20" s="6"/>
      <c r="F20" s="6"/>
      <c r="G20" s="6"/>
    </row>
    <row r="21" ht="17.25" customHeight="1" spans="1:7">
      <c r="A21" s="6"/>
      <c r="B21" s="50"/>
      <c r="C21" s="23" t="s">
        <v>37</v>
      </c>
      <c r="D21" s="6"/>
      <c r="E21" s="6"/>
      <c r="F21" s="6"/>
      <c r="G21" s="6"/>
    </row>
    <row r="22" ht="17.25" customHeight="1" spans="1:7">
      <c r="A22" s="6"/>
      <c r="B22" s="50"/>
      <c r="C22" s="23" t="s">
        <v>38</v>
      </c>
      <c r="D22" s="6"/>
      <c r="E22" s="6"/>
      <c r="F22" s="6"/>
      <c r="G22" s="6"/>
    </row>
    <row r="23" ht="17.25" customHeight="1" spans="1:7">
      <c r="A23" s="6"/>
      <c r="B23" s="50"/>
      <c r="C23" s="23" t="s">
        <v>39</v>
      </c>
      <c r="D23" s="6"/>
      <c r="E23" s="6"/>
      <c r="F23" s="6"/>
      <c r="G23" s="6"/>
    </row>
    <row r="24" ht="17.25" customHeight="1" spans="1:7">
      <c r="A24" s="6"/>
      <c r="B24" s="50"/>
      <c r="C24" s="23" t="s">
        <v>40</v>
      </c>
      <c r="D24" s="6"/>
      <c r="E24" s="6"/>
      <c r="F24" s="6"/>
      <c r="G24" s="6"/>
    </row>
    <row r="25" ht="17.25" customHeight="1" spans="1:7">
      <c r="A25" s="6"/>
      <c r="B25" s="50"/>
      <c r="C25" s="23" t="s">
        <v>41</v>
      </c>
      <c r="D25" s="6">
        <v>71.12</v>
      </c>
      <c r="E25" s="6">
        <v>71.12</v>
      </c>
      <c r="F25" s="6"/>
      <c r="G25" s="6"/>
    </row>
    <row r="26" ht="17.25" customHeight="1" spans="1:7">
      <c r="A26" s="6"/>
      <c r="B26" s="50"/>
      <c r="C26" s="23" t="s">
        <v>42</v>
      </c>
      <c r="D26" s="6"/>
      <c r="E26" s="6"/>
      <c r="F26" s="6"/>
      <c r="G26" s="6"/>
    </row>
    <row r="27" ht="17.25" customHeight="1" spans="1:7">
      <c r="A27" s="6"/>
      <c r="B27" s="50"/>
      <c r="C27" s="23" t="s">
        <v>43</v>
      </c>
      <c r="D27" s="6"/>
      <c r="E27" s="6"/>
      <c r="F27" s="6"/>
      <c r="G27" s="6"/>
    </row>
    <row r="28" ht="17.25" customHeight="1" spans="1:7">
      <c r="A28" s="6"/>
      <c r="B28" s="50"/>
      <c r="C28" s="23" t="s">
        <v>44</v>
      </c>
      <c r="D28" s="6"/>
      <c r="E28" s="6"/>
      <c r="F28" s="6"/>
      <c r="G28" s="6"/>
    </row>
    <row r="29" ht="17.25" customHeight="1" spans="1:7">
      <c r="A29" s="6"/>
      <c r="B29" s="50"/>
      <c r="C29" s="23" t="s">
        <v>45</v>
      </c>
      <c r="D29" s="6"/>
      <c r="E29" s="6"/>
      <c r="F29" s="6"/>
      <c r="G29" s="6"/>
    </row>
    <row r="30" ht="17.25" customHeight="1" spans="1:7">
      <c r="A30" s="6"/>
      <c r="B30" s="50"/>
      <c r="C30" s="23" t="s">
        <v>46</v>
      </c>
      <c r="D30" s="6"/>
      <c r="E30" s="6"/>
      <c r="F30" s="6"/>
      <c r="G30" s="6"/>
    </row>
    <row r="31" ht="17.25" customHeight="1" spans="1:7">
      <c r="A31" s="6"/>
      <c r="B31" s="50"/>
      <c r="C31" s="23" t="s">
        <v>47</v>
      </c>
      <c r="D31" s="6"/>
      <c r="E31" s="6"/>
      <c r="F31" s="6"/>
      <c r="G31" s="6"/>
    </row>
    <row r="32" ht="17.25" customHeight="1" spans="1:7">
      <c r="A32" s="6"/>
      <c r="B32" s="50"/>
      <c r="C32" s="23" t="s">
        <v>48</v>
      </c>
      <c r="D32" s="6"/>
      <c r="E32" s="6"/>
      <c r="F32" s="6"/>
      <c r="G32" s="6"/>
    </row>
    <row r="33" ht="17.25" customHeight="1" spans="1:7">
      <c r="A33" s="6"/>
      <c r="B33" s="50"/>
      <c r="C33" s="23" t="s">
        <v>49</v>
      </c>
      <c r="D33" s="6"/>
      <c r="E33" s="6"/>
      <c r="F33" s="6"/>
      <c r="G33" s="6"/>
    </row>
    <row r="34" ht="17.25" customHeight="1" spans="1:7">
      <c r="A34" s="6"/>
      <c r="B34" s="50"/>
      <c r="C34" s="23" t="s">
        <v>50</v>
      </c>
      <c r="D34" s="6"/>
      <c r="E34" s="6"/>
      <c r="F34" s="6"/>
      <c r="G34" s="6"/>
    </row>
    <row r="35" ht="17.25" customHeight="1" spans="1:7">
      <c r="A35" s="6"/>
      <c r="B35" s="50"/>
      <c r="C35" s="22" t="s">
        <v>51</v>
      </c>
      <c r="D35" s="6"/>
      <c r="E35" s="6"/>
      <c r="F35" s="6"/>
      <c r="G35" s="6"/>
    </row>
    <row r="36" ht="17.25" customHeight="1" spans="1:7">
      <c r="A36" s="22" t="s">
        <v>52</v>
      </c>
      <c r="B36" s="50">
        <f>SUM(B6:B35)</f>
        <v>1873.29</v>
      </c>
      <c r="C36" s="22" t="s">
        <v>53</v>
      </c>
      <c r="D36" s="50">
        <f>SUM(D6:D35)</f>
        <v>1873.29</v>
      </c>
      <c r="E36" s="50">
        <f>SUM(E6:E35)</f>
        <v>1873.29</v>
      </c>
      <c r="F36" s="6"/>
      <c r="G36" s="6"/>
    </row>
    <row r="37" ht="17.25" customHeight="1" spans="1:7">
      <c r="A37" s="22" t="s">
        <v>84</v>
      </c>
      <c r="B37" s="50"/>
      <c r="C37" s="22" t="s">
        <v>55</v>
      </c>
      <c r="D37" s="6"/>
      <c r="E37" s="6"/>
      <c r="F37" s="6"/>
      <c r="G37" s="6"/>
    </row>
    <row r="38" ht="17.25" customHeight="1" spans="1:7">
      <c r="A38" s="22" t="s">
        <v>17</v>
      </c>
      <c r="B38" s="50"/>
      <c r="C38" s="22"/>
      <c r="D38" s="6"/>
      <c r="E38" s="6"/>
      <c r="F38" s="6"/>
      <c r="G38" s="6"/>
    </row>
    <row r="39" ht="17.25" customHeight="1" spans="1:7">
      <c r="A39" s="22" t="s">
        <v>19</v>
      </c>
      <c r="B39" s="50"/>
      <c r="C39" s="22"/>
      <c r="D39" s="6"/>
      <c r="E39" s="6"/>
      <c r="F39" s="6"/>
      <c r="G39" s="6"/>
    </row>
    <row r="40" ht="17.25" customHeight="1" spans="1:7">
      <c r="A40" s="22" t="s">
        <v>21</v>
      </c>
      <c r="B40" s="6"/>
      <c r="C40" s="22"/>
      <c r="D40" s="6"/>
      <c r="E40" s="6"/>
      <c r="F40" s="6"/>
      <c r="G40" s="6"/>
    </row>
    <row r="41" ht="17.25" customHeight="1" spans="1:7">
      <c r="A41" s="22" t="s">
        <v>56</v>
      </c>
      <c r="B41" s="6">
        <f>B36</f>
        <v>1873.29</v>
      </c>
      <c r="C41" s="22" t="s">
        <v>57</v>
      </c>
      <c r="D41" s="6">
        <f>D36</f>
        <v>1873.29</v>
      </c>
      <c r="E41" s="6">
        <f>E36</f>
        <v>1873.29</v>
      </c>
      <c r="F41" s="6"/>
      <c r="G41" s="6"/>
    </row>
    <row r="42" ht="24" customHeight="1" spans="1:7">
      <c r="A42" s="51" t="s">
        <v>85</v>
      </c>
      <c r="B42" s="51"/>
      <c r="C42" s="51"/>
      <c r="D42" s="51"/>
      <c r="E42" s="51"/>
      <c r="F42" s="51"/>
      <c r="G42" s="51"/>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2" workbookViewId="0">
      <selection activeCell="F5" sqref="F5"/>
    </sheetView>
  </sheetViews>
  <sheetFormatPr defaultColWidth="9" defaultRowHeight="12.75" outlineLevelCol="4"/>
  <cols>
    <col min="1" max="1" width="12.875" style="2" customWidth="1"/>
    <col min="2" max="2" width="23.875" style="2" customWidth="1"/>
    <col min="3" max="3" width="15.75" style="27" customWidth="1"/>
    <col min="4" max="5" width="13.125" style="2" customWidth="1"/>
    <col min="6" max="6" width="9" style="2"/>
    <col min="7" max="12" width="6.625" style="2" customWidth="1"/>
    <col min="13" max="16384" width="9" style="2"/>
  </cols>
  <sheetData>
    <row r="1" ht="32" customHeight="1" spans="1:5">
      <c r="A1" s="38" t="s">
        <v>86</v>
      </c>
      <c r="B1" s="3"/>
      <c r="C1" s="29"/>
      <c r="D1" s="3"/>
      <c r="E1" s="3"/>
    </row>
    <row r="2" spans="5:5">
      <c r="E2" s="10" t="s">
        <v>10</v>
      </c>
    </row>
    <row r="3" s="1" customFormat="1" ht="22.5" customHeight="1" spans="1:5">
      <c r="A3" s="25" t="s">
        <v>13</v>
      </c>
      <c r="B3" s="26"/>
      <c r="C3" s="5" t="s">
        <v>77</v>
      </c>
      <c r="D3" s="19"/>
      <c r="E3" s="19"/>
    </row>
    <row r="4" s="1" customFormat="1" ht="36" customHeight="1" spans="1:5">
      <c r="A4" s="5" t="s">
        <v>87</v>
      </c>
      <c r="B4" s="5" t="s">
        <v>62</v>
      </c>
      <c r="C4" s="5" t="s">
        <v>63</v>
      </c>
      <c r="D4" s="5" t="s">
        <v>78</v>
      </c>
      <c r="E4" s="5" t="s">
        <v>79</v>
      </c>
    </row>
    <row r="5" ht="27" customHeight="1" spans="1:5">
      <c r="A5" s="39">
        <v>205</v>
      </c>
      <c r="B5" s="40" t="s">
        <v>88</v>
      </c>
      <c r="C5" s="41">
        <f>C6+C9</f>
        <v>1687.94</v>
      </c>
      <c r="D5" s="41">
        <f>D6+D9</f>
        <v>720.31</v>
      </c>
      <c r="E5" s="41">
        <f>E6+E9</f>
        <v>967.63</v>
      </c>
    </row>
    <row r="6" ht="27" customHeight="1" spans="1:5">
      <c r="A6" s="42">
        <v>20501</v>
      </c>
      <c r="B6" s="39" t="s">
        <v>89</v>
      </c>
      <c r="C6" s="41">
        <f t="shared" ref="C6:C19" si="0">D6+E6</f>
        <v>601.88</v>
      </c>
      <c r="D6" s="41">
        <f>D7+D8</f>
        <v>601.88</v>
      </c>
      <c r="E6" s="6"/>
    </row>
    <row r="7" ht="27" customHeight="1" spans="1:5">
      <c r="A7" s="43">
        <v>2050101</v>
      </c>
      <c r="B7" s="39" t="s">
        <v>69</v>
      </c>
      <c r="C7" s="41">
        <f t="shared" si="0"/>
        <v>4.28</v>
      </c>
      <c r="D7" s="41">
        <v>4.28</v>
      </c>
      <c r="E7" s="6"/>
    </row>
    <row r="8" ht="27" customHeight="1" spans="1:5">
      <c r="A8" s="22">
        <v>2050199</v>
      </c>
      <c r="B8" s="39" t="s">
        <v>70</v>
      </c>
      <c r="C8" s="41">
        <f t="shared" si="0"/>
        <v>597.6</v>
      </c>
      <c r="D8" s="41">
        <v>597.6</v>
      </c>
      <c r="E8" s="6"/>
    </row>
    <row r="9" ht="27" customHeight="1" spans="1:5">
      <c r="A9" s="42">
        <v>20502</v>
      </c>
      <c r="B9" s="40" t="s">
        <v>90</v>
      </c>
      <c r="C9" s="41">
        <f t="shared" si="0"/>
        <v>1086.06</v>
      </c>
      <c r="D9" s="41">
        <f>D10</f>
        <v>118.43</v>
      </c>
      <c r="E9" s="41">
        <v>967.63</v>
      </c>
    </row>
    <row r="10" ht="27" customHeight="1" spans="1:5">
      <c r="A10" s="6">
        <v>2050299</v>
      </c>
      <c r="B10" s="39" t="s">
        <v>71</v>
      </c>
      <c r="C10" s="41">
        <f t="shared" si="0"/>
        <v>1086.06</v>
      </c>
      <c r="D10" s="41">
        <v>118.43</v>
      </c>
      <c r="E10" s="41">
        <v>967.63</v>
      </c>
    </row>
    <row r="11" ht="27" customHeight="1" spans="1:5">
      <c r="A11" s="44">
        <v>208</v>
      </c>
      <c r="B11" s="40" t="s">
        <v>91</v>
      </c>
      <c r="C11" s="41">
        <f t="shared" si="0"/>
        <v>80.56</v>
      </c>
      <c r="D11" s="41">
        <f>D13</f>
        <v>80.56</v>
      </c>
      <c r="E11" s="6"/>
    </row>
    <row r="12" ht="27" customHeight="1" spans="1:5">
      <c r="A12" s="42">
        <v>20805</v>
      </c>
      <c r="B12" s="40" t="s">
        <v>92</v>
      </c>
      <c r="C12" s="41">
        <f t="shared" si="0"/>
        <v>80.56</v>
      </c>
      <c r="D12" s="41">
        <f>D13</f>
        <v>80.56</v>
      </c>
      <c r="E12" s="6"/>
    </row>
    <row r="13" ht="27" customHeight="1" spans="1:5">
      <c r="A13" s="43">
        <v>2080505</v>
      </c>
      <c r="B13" s="40" t="s">
        <v>72</v>
      </c>
      <c r="C13" s="41">
        <f t="shared" si="0"/>
        <v>80.56</v>
      </c>
      <c r="D13" s="41">
        <v>80.56</v>
      </c>
      <c r="E13" s="6"/>
    </row>
    <row r="14" ht="27" customHeight="1" spans="1:5">
      <c r="A14" s="44">
        <v>210</v>
      </c>
      <c r="B14" s="45" t="s">
        <v>93</v>
      </c>
      <c r="C14" s="41">
        <f t="shared" si="0"/>
        <v>33.67</v>
      </c>
      <c r="D14" s="41">
        <f>D16</f>
        <v>33.67</v>
      </c>
      <c r="E14" s="6"/>
    </row>
    <row r="15" ht="27" customHeight="1" spans="1:5">
      <c r="A15" s="42">
        <v>21012</v>
      </c>
      <c r="B15" s="46" t="s">
        <v>94</v>
      </c>
      <c r="C15" s="41">
        <f t="shared" si="0"/>
        <v>33.67</v>
      </c>
      <c r="D15" s="41">
        <f>D16</f>
        <v>33.67</v>
      </c>
      <c r="E15" s="6"/>
    </row>
    <row r="16" ht="27" customHeight="1" spans="1:5">
      <c r="A16" s="43">
        <v>2101201</v>
      </c>
      <c r="B16" s="47" t="s">
        <v>73</v>
      </c>
      <c r="C16" s="41">
        <f t="shared" si="0"/>
        <v>33.67</v>
      </c>
      <c r="D16" s="41">
        <v>33.67</v>
      </c>
      <c r="E16" s="6"/>
    </row>
    <row r="17" ht="27" customHeight="1" spans="1:5">
      <c r="A17" s="44">
        <v>221</v>
      </c>
      <c r="B17" s="40" t="s">
        <v>95</v>
      </c>
      <c r="C17" s="41">
        <f t="shared" si="0"/>
        <v>71.12</v>
      </c>
      <c r="D17" s="41">
        <f>D19</f>
        <v>71.12</v>
      </c>
      <c r="E17" s="6"/>
    </row>
    <row r="18" ht="27" customHeight="1" spans="1:5">
      <c r="A18" s="42">
        <v>2210</v>
      </c>
      <c r="B18" s="40" t="s">
        <v>96</v>
      </c>
      <c r="C18" s="41">
        <f t="shared" si="0"/>
        <v>71.12</v>
      </c>
      <c r="D18" s="41">
        <f>D19</f>
        <v>71.12</v>
      </c>
      <c r="E18" s="6"/>
    </row>
    <row r="19" ht="27" customHeight="1" spans="1:5">
      <c r="A19" s="43">
        <v>2210201</v>
      </c>
      <c r="B19" s="45" t="s">
        <v>74</v>
      </c>
      <c r="C19" s="41">
        <f t="shared" si="0"/>
        <v>71.12</v>
      </c>
      <c r="D19" s="41">
        <v>71.12</v>
      </c>
      <c r="E19" s="6"/>
    </row>
    <row r="20" ht="27" customHeight="1" spans="1:5">
      <c r="A20" s="6"/>
      <c r="B20" s="24" t="s">
        <v>63</v>
      </c>
      <c r="C20" s="41">
        <f>C5+C11+C14+C17</f>
        <v>1873.29</v>
      </c>
      <c r="D20" s="41">
        <f>D5+D11+D14+D17</f>
        <v>905.66</v>
      </c>
      <c r="E20" s="41">
        <f>E5+E11+E14+E17</f>
        <v>967.63</v>
      </c>
    </row>
    <row r="21" ht="29.25" customHeight="1" spans="1:5">
      <c r="A21" s="12" t="s">
        <v>97</v>
      </c>
      <c r="B21" s="12"/>
      <c r="C21" s="37"/>
      <c r="D21" s="12"/>
      <c r="E21" s="12"/>
    </row>
    <row r="25" spans="4:4">
      <c r="D25" s="2" t="s">
        <v>98</v>
      </c>
    </row>
  </sheetData>
  <mergeCells count="4">
    <mergeCell ref="A1:E1"/>
    <mergeCell ref="A3:B3"/>
    <mergeCell ref="C3:E3"/>
    <mergeCell ref="A21:E21"/>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tabSelected="1" topLeftCell="A26" workbookViewId="0">
      <selection activeCell="J30" sqref="J30"/>
    </sheetView>
  </sheetViews>
  <sheetFormatPr defaultColWidth="9" defaultRowHeight="12.75" outlineLevelCol="2"/>
  <cols>
    <col min="1" max="1" width="27.25" style="2" customWidth="1"/>
    <col min="2" max="2" width="25.125" style="27" customWidth="1"/>
    <col min="3" max="3" width="25.125" style="2" customWidth="1"/>
    <col min="4" max="16384" width="9" style="2"/>
  </cols>
  <sheetData>
    <row r="1" ht="55" customHeight="1" spans="1:3">
      <c r="A1" s="28" t="s">
        <v>99</v>
      </c>
      <c r="B1" s="29"/>
      <c r="C1" s="3"/>
    </row>
    <row r="2" spans="3:3">
      <c r="C2" s="10" t="s">
        <v>10</v>
      </c>
    </row>
    <row r="3" s="1" customFormat="1" ht="36" customHeight="1" spans="1:3">
      <c r="A3" s="5" t="s">
        <v>100</v>
      </c>
      <c r="B3" s="5" t="s">
        <v>101</v>
      </c>
      <c r="C3" s="5" t="s">
        <v>102</v>
      </c>
    </row>
    <row r="4" s="1" customFormat="1" ht="36" customHeight="1" spans="1:3">
      <c r="A4" s="30" t="s">
        <v>103</v>
      </c>
      <c r="B4" s="11">
        <f>SUM(B5:B12)</f>
        <v>792.22</v>
      </c>
      <c r="C4" s="5"/>
    </row>
    <row r="5" s="1" customFormat="1" ht="36" customHeight="1" spans="1:3">
      <c r="A5" s="31" t="s">
        <v>104</v>
      </c>
      <c r="B5" s="11">
        <v>343.69</v>
      </c>
      <c r="C5" s="5"/>
    </row>
    <row r="6" s="1" customFormat="1" ht="36" customHeight="1" spans="1:3">
      <c r="A6" s="31" t="s">
        <v>105</v>
      </c>
      <c r="B6" s="11">
        <v>64.58</v>
      </c>
      <c r="C6" s="5"/>
    </row>
    <row r="7" s="1" customFormat="1" ht="36" customHeight="1" spans="1:3">
      <c r="A7" s="31" t="s">
        <v>106</v>
      </c>
      <c r="B7" s="11">
        <v>1.53</v>
      </c>
      <c r="C7" s="5"/>
    </row>
    <row r="8" s="1" customFormat="1" ht="36" customHeight="1" spans="1:3">
      <c r="A8" s="31" t="s">
        <v>107</v>
      </c>
      <c r="B8" s="11">
        <v>162.53</v>
      </c>
      <c r="C8" s="5"/>
    </row>
    <row r="9" s="1" customFormat="1" ht="36" customHeight="1" spans="1:3">
      <c r="A9" s="32" t="s">
        <v>108</v>
      </c>
      <c r="B9" s="11">
        <v>80.56</v>
      </c>
      <c r="C9" s="5"/>
    </row>
    <row r="10" s="1" customFormat="1" ht="36" customHeight="1" spans="1:3">
      <c r="A10" s="32" t="s">
        <v>109</v>
      </c>
      <c r="B10" s="11">
        <v>33.67</v>
      </c>
      <c r="C10" s="5"/>
    </row>
    <row r="11" s="1" customFormat="1" ht="36" customHeight="1" spans="1:3">
      <c r="A11" s="32" t="s">
        <v>110</v>
      </c>
      <c r="B11" s="11">
        <v>71.12</v>
      </c>
      <c r="C11" s="5"/>
    </row>
    <row r="12" s="1" customFormat="1" ht="36" customHeight="1" spans="1:3">
      <c r="A12" s="31" t="s">
        <v>111</v>
      </c>
      <c r="B12" s="11">
        <v>34.54</v>
      </c>
      <c r="C12" s="5"/>
    </row>
    <row r="13" ht="27" customHeight="1" spans="1:3">
      <c r="A13" s="30" t="s">
        <v>112</v>
      </c>
      <c r="B13" s="33">
        <f>SUM(B14:B29)</f>
        <v>736.7</v>
      </c>
      <c r="C13" s="6"/>
    </row>
    <row r="14" ht="27" customHeight="1" spans="1:3">
      <c r="A14" s="31" t="s">
        <v>113</v>
      </c>
      <c r="B14" s="33">
        <v>29.6</v>
      </c>
      <c r="C14" s="6"/>
    </row>
    <row r="15" ht="27" customHeight="1" spans="1:3">
      <c r="A15" s="31" t="s">
        <v>114</v>
      </c>
      <c r="B15" s="33">
        <v>6.7</v>
      </c>
      <c r="C15" s="6"/>
    </row>
    <row r="16" ht="27" customHeight="1" spans="1:3">
      <c r="A16" s="31" t="s">
        <v>115</v>
      </c>
      <c r="B16" s="33">
        <v>0.5</v>
      </c>
      <c r="C16" s="6"/>
    </row>
    <row r="17" ht="27" customHeight="1" spans="1:3">
      <c r="A17" s="31" t="s">
        <v>116</v>
      </c>
      <c r="B17" s="33">
        <v>15</v>
      </c>
      <c r="C17" s="6"/>
    </row>
    <row r="18" ht="27" customHeight="1" spans="1:3">
      <c r="A18" s="31" t="s">
        <v>117</v>
      </c>
      <c r="B18" s="33">
        <v>2.6</v>
      </c>
      <c r="C18" s="6"/>
    </row>
    <row r="19" ht="27" customHeight="1" spans="1:3">
      <c r="A19" s="31" t="s">
        <v>118</v>
      </c>
      <c r="B19" s="33">
        <v>11.4</v>
      </c>
      <c r="C19" s="6"/>
    </row>
    <row r="20" ht="27" customHeight="1" spans="1:3">
      <c r="A20" s="31" t="s">
        <v>119</v>
      </c>
      <c r="B20" s="33">
        <v>8.6</v>
      </c>
      <c r="C20" s="6"/>
    </row>
    <row r="21" ht="27" customHeight="1" spans="1:3">
      <c r="A21" s="31" t="s">
        <v>120</v>
      </c>
      <c r="B21" s="33">
        <v>170</v>
      </c>
      <c r="C21" s="6"/>
    </row>
    <row r="22" ht="27" customHeight="1" spans="1:3">
      <c r="A22" s="31" t="s">
        <v>121</v>
      </c>
      <c r="B22" s="33">
        <v>25</v>
      </c>
      <c r="C22" s="6"/>
    </row>
    <row r="23" ht="27" customHeight="1" spans="1:3">
      <c r="A23" s="31" t="s">
        <v>122</v>
      </c>
      <c r="B23" s="33">
        <v>80.2</v>
      </c>
      <c r="C23" s="6"/>
    </row>
    <row r="24" ht="27" customHeight="1" spans="1:3">
      <c r="A24" s="31" t="s">
        <v>123</v>
      </c>
      <c r="B24" s="33">
        <v>68</v>
      </c>
      <c r="C24" s="6"/>
    </row>
    <row r="25" ht="27" customHeight="1" spans="1:3">
      <c r="A25" s="31" t="s">
        <v>124</v>
      </c>
      <c r="B25" s="33">
        <v>80</v>
      </c>
      <c r="C25" s="6"/>
    </row>
    <row r="26" ht="27" customHeight="1" spans="1:3">
      <c r="A26" s="31" t="s">
        <v>125</v>
      </c>
      <c r="B26" s="33">
        <v>1.89</v>
      </c>
      <c r="C26" s="6"/>
    </row>
    <row r="27" ht="27" customHeight="1" spans="1:3">
      <c r="A27" s="31" t="s">
        <v>126</v>
      </c>
      <c r="B27" s="33">
        <v>9.78</v>
      </c>
      <c r="C27" s="6"/>
    </row>
    <row r="28" ht="27" customHeight="1" spans="1:3">
      <c r="A28" s="31" t="s">
        <v>127</v>
      </c>
      <c r="B28" s="33">
        <v>8</v>
      </c>
      <c r="C28" s="6"/>
    </row>
    <row r="29" ht="27" customHeight="1" spans="1:3">
      <c r="A29" s="31" t="s">
        <v>128</v>
      </c>
      <c r="B29" s="33">
        <v>219.43</v>
      </c>
      <c r="C29" s="6"/>
    </row>
    <row r="30" ht="27" customHeight="1" spans="1:3">
      <c r="A30" s="34" t="s">
        <v>129</v>
      </c>
      <c r="B30" s="35">
        <f>SUM(B31:B33)</f>
        <v>211.27</v>
      </c>
      <c r="C30" s="6"/>
    </row>
    <row r="31" ht="27" customHeight="1" spans="1:3">
      <c r="A31" s="31" t="s">
        <v>130</v>
      </c>
      <c r="B31" s="33">
        <v>63.27</v>
      </c>
      <c r="C31" s="6"/>
    </row>
    <row r="32" ht="27" customHeight="1" spans="1:3">
      <c r="A32" s="31" t="s">
        <v>131</v>
      </c>
      <c r="B32" s="33">
        <v>120</v>
      </c>
      <c r="C32" s="6"/>
    </row>
    <row r="33" ht="27" customHeight="1" spans="1:3">
      <c r="A33" s="31" t="s">
        <v>132</v>
      </c>
      <c r="B33" s="33">
        <v>28</v>
      </c>
      <c r="C33" s="6"/>
    </row>
    <row r="34" ht="27" customHeight="1" spans="1:3">
      <c r="A34" s="34" t="s">
        <v>133</v>
      </c>
      <c r="B34" s="36">
        <f>SUM(B35:B38)</f>
        <v>133.1</v>
      </c>
      <c r="C34" s="6"/>
    </row>
    <row r="35" ht="27" customHeight="1" spans="1:3">
      <c r="A35" s="31" t="s">
        <v>134</v>
      </c>
      <c r="B35" s="33">
        <v>0</v>
      </c>
      <c r="C35" s="6"/>
    </row>
    <row r="36" ht="27" customHeight="1" spans="1:3">
      <c r="A36" s="31" t="s">
        <v>135</v>
      </c>
      <c r="B36" s="33">
        <v>5.3</v>
      </c>
      <c r="C36" s="6"/>
    </row>
    <row r="37" ht="27" customHeight="1" spans="1:3">
      <c r="A37" s="31" t="s">
        <v>136</v>
      </c>
      <c r="B37" s="33">
        <v>6.5</v>
      </c>
      <c r="C37" s="6"/>
    </row>
    <row r="38" ht="27" customHeight="1" spans="1:3">
      <c r="A38" s="31" t="s">
        <v>137</v>
      </c>
      <c r="B38" s="33">
        <v>121.3</v>
      </c>
      <c r="C38" s="6"/>
    </row>
    <row r="39" ht="27" customHeight="1" spans="1:3">
      <c r="A39" s="7" t="s">
        <v>63</v>
      </c>
      <c r="B39" s="33">
        <f>B4+B13+B30+B34</f>
        <v>1873.29</v>
      </c>
      <c r="C39" s="6"/>
    </row>
    <row r="40" ht="28.5" customHeight="1" spans="1:3">
      <c r="A40" s="12" t="s">
        <v>138</v>
      </c>
      <c r="B40" s="37"/>
      <c r="C40" s="12"/>
    </row>
  </sheetData>
  <mergeCells count="2">
    <mergeCell ref="A1:C1"/>
    <mergeCell ref="A40:C4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F7" sqref="F7"/>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39" customHeight="1" spans="1:3">
      <c r="A1" s="3" t="s">
        <v>139</v>
      </c>
      <c r="B1" s="3"/>
      <c r="C1" s="3"/>
    </row>
    <row r="2" spans="3:3">
      <c r="C2" s="10" t="s">
        <v>10</v>
      </c>
    </row>
    <row r="3" s="1" customFormat="1" ht="22.5" customHeight="1" spans="1:3">
      <c r="A3" s="25" t="s">
        <v>13</v>
      </c>
      <c r="B3" s="26"/>
      <c r="C3" s="20" t="s">
        <v>140</v>
      </c>
    </row>
    <row r="4" s="1" customFormat="1" ht="36" customHeight="1" spans="1:3">
      <c r="A4" s="5" t="s">
        <v>141</v>
      </c>
      <c r="B4" s="5" t="s">
        <v>62</v>
      </c>
      <c r="C4" s="21"/>
    </row>
    <row r="5" ht="27" customHeight="1" spans="1:3">
      <c r="A5" s="22"/>
      <c r="B5" s="6"/>
      <c r="C5" s="6"/>
    </row>
    <row r="6" ht="27" customHeight="1" spans="1:3">
      <c r="A6" s="22"/>
      <c r="B6" s="6"/>
      <c r="C6" s="6"/>
    </row>
    <row r="7" ht="27" customHeight="1" spans="1:3">
      <c r="A7" s="22"/>
      <c r="B7" s="6"/>
      <c r="C7" s="6"/>
    </row>
    <row r="8" ht="27" customHeight="1" spans="1:3">
      <c r="A8" s="22"/>
      <c r="B8" s="6"/>
      <c r="C8" s="6"/>
    </row>
    <row r="9" ht="27" customHeight="1" spans="1:3">
      <c r="A9" s="22"/>
      <c r="B9" s="6"/>
      <c r="C9" s="6"/>
    </row>
    <row r="10" ht="27" customHeight="1" spans="1:3">
      <c r="A10" s="6"/>
      <c r="B10" s="6"/>
      <c r="C10" s="6"/>
    </row>
    <row r="11" ht="27" customHeight="1" spans="1:3">
      <c r="A11" s="24" t="s">
        <v>63</v>
      </c>
      <c r="B11" s="6"/>
      <c r="C11" s="6"/>
    </row>
    <row r="12" ht="23.25" customHeight="1" spans="1:3">
      <c r="A12" s="12" t="s">
        <v>142</v>
      </c>
      <c r="B12" s="12"/>
      <c r="C12" s="12"/>
    </row>
    <row r="19" spans="3:3">
      <c r="C19" s="9"/>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K9" sqref="K9"/>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36" customHeight="1" spans="1:5">
      <c r="A1" s="3" t="s">
        <v>143</v>
      </c>
      <c r="B1" s="3"/>
      <c r="C1" s="3"/>
      <c r="D1" s="3"/>
      <c r="E1" s="3"/>
    </row>
    <row r="2" spans="5:5">
      <c r="E2" s="10" t="s">
        <v>10</v>
      </c>
    </row>
    <row r="3" s="1" customFormat="1" ht="36" customHeight="1" spans="1:5">
      <c r="A3" s="5" t="s">
        <v>87</v>
      </c>
      <c r="B3" s="5" t="s">
        <v>62</v>
      </c>
      <c r="C3" s="5" t="s">
        <v>63</v>
      </c>
      <c r="D3" s="5" t="s">
        <v>78</v>
      </c>
      <c r="E3" s="5" t="s">
        <v>79</v>
      </c>
    </row>
    <row r="4" ht="27" customHeight="1" spans="1:5">
      <c r="A4" s="22"/>
      <c r="B4" s="22" t="s">
        <v>144</v>
      </c>
      <c r="C4" s="23"/>
      <c r="D4" s="6"/>
      <c r="E4" s="6"/>
    </row>
    <row r="5" ht="27" customHeight="1" spans="1:5">
      <c r="A5" s="22"/>
      <c r="B5" s="6" t="s">
        <v>145</v>
      </c>
      <c r="C5" s="23"/>
      <c r="D5" s="6"/>
      <c r="E5" s="6"/>
    </row>
    <row r="6" ht="27" customHeight="1" spans="1:5">
      <c r="A6" s="22"/>
      <c r="B6" s="6" t="s">
        <v>146</v>
      </c>
      <c r="C6" s="23"/>
      <c r="D6" s="6"/>
      <c r="E6" s="6"/>
    </row>
    <row r="7" ht="27" customHeight="1" spans="1:5">
      <c r="A7" s="22"/>
      <c r="B7" s="22" t="s">
        <v>144</v>
      </c>
      <c r="C7" s="23"/>
      <c r="D7" s="6"/>
      <c r="E7" s="6"/>
    </row>
    <row r="8" ht="27" customHeight="1" spans="1:5">
      <c r="A8" s="22"/>
      <c r="B8" s="6" t="s">
        <v>145</v>
      </c>
      <c r="C8" s="23"/>
      <c r="D8" s="6"/>
      <c r="E8" s="6"/>
    </row>
    <row r="9" ht="27" customHeight="1" spans="1:5">
      <c r="A9" s="6"/>
      <c r="B9" s="6" t="s">
        <v>146</v>
      </c>
      <c r="C9" s="23"/>
      <c r="D9" s="6"/>
      <c r="E9" s="6"/>
    </row>
    <row r="10" ht="27" customHeight="1" spans="1:5">
      <c r="A10" s="22" t="s">
        <v>63</v>
      </c>
      <c r="B10" s="6"/>
      <c r="C10" s="23"/>
      <c r="D10" s="6"/>
      <c r="E10" s="6"/>
    </row>
    <row r="11" ht="27.75" customHeight="1" spans="1:5">
      <c r="A11" s="12" t="s">
        <v>147</v>
      </c>
      <c r="B11" s="12"/>
      <c r="C11" s="12"/>
      <c r="D11" s="12"/>
      <c r="E11" s="12"/>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表皮</vt:lpstr>
      <vt:lpstr>2022年预算收支总表</vt:lpstr>
      <vt:lpstr>2022年预算收入总表</vt:lpstr>
      <vt:lpstr>2022年预算支出总表</vt:lpstr>
      <vt:lpstr>2022年财政拨款收支总表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2022年一般公共预算“三公”经费支出预算表</vt:lpstr>
      <vt:lpstr>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2022-04-13T09:18:09Z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